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27"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<sst xmlns="http://schemas.openxmlformats.org/spreadsheetml/2006/main" count="1042" uniqueCount="430">
  <si>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</si>
  <si>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</si>
  <si>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</si>
  <si>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</si>
  <si>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</si>
  <si>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</si>
  <si>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</si>
  <si>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</si>
  <si>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</si>
  <si>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</si>
  <si>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</si>
  <si>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</si>
  <si>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</si>
  <si>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</si>
  <si>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</si>
  <si>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</si>
  <si>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</si>
  <si>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</si>
  <si>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</si>
  <si>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</si>
  <si>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</si>
  <si>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</si>
  <si>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</si>
  <si>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</si>
  <si>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</si>
  <si>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</si>
  <si>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</si>
  <si>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</si>
  <si>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</si>
  <si>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</si>
  <si>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</si>
  <si>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</si>
  <si>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</si>
  <si>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</si>
  <si>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</si>
  <si>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</si>
  <si>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</si>
  <si>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</si>
  <si>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</si>
  <si>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</si>
  <si>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</si>
  <si>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</si>
  <si>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</si>
  <si>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</si>
  <si>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</si>
  <si>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204006010</t>
  </si>
  <si>
    <t>富民县人民法院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</si>
  <si>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</si>
  <si>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</si>
  <si>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</si>
  <si>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</si>
  <si>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</si>
  <si>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</si>
  <si>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</si>
  <si>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</si>
  <si>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</si>
  <si>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</si>
  <si>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</si>
  <si>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</si>
  <si>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</si>
  <si>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</si>
  <si>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</si>
  <si>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20405</t>
  </si>
  <si>
    <t>法院</t>
  </si>
  <si>
    <t>2040501</t>
  </si>
  <si>
    <t>行政运行</t>
  </si>
  <si>
    <t>2040504</t>
  </si>
  <si>
    <t>案件审判</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</si>
  <si>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</si>
  <si>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</si>
  <si>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</si>
  <si>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</si>
  <si>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</si>
  <si>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</si>
  <si>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</si>
  <si>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</si>
  <si>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</si>
  <si>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</si>
  <si>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</si>
  <si>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</si>
  <si>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</si>
  <si>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</si>
  <si>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</si>
  <si>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</si>
  <si>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</si>
  <si>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</si>
  <si>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</si>
  <si>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</si>
  <si>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</si>
  <si>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</si>
  <si>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</si>
  <si>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</si>
  <si>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</si>
  <si>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</si>
  <si>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</si>
  <si>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</si>
  <si>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</si>
  <si>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</si>
  <si>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</si>
  <si>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</si>
  <si>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</si>
  <si>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</si>
  <si>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</si>
  <si>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</si>
  <si>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</si>
  <si>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</si>
  <si>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</si>
  <si>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</si>
  <si>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</si>
  <si>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</si>
  <si>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</si>
  <si>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</si>
  <si>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</si>
  <si>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</si>
  <si>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</si>
  <si>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</si>
  <si>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</si>
  <si>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</si>
  <si>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</si>
  <si>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</si>
  <si>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</si>
  <si>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</si>
  <si>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</si>
  <si>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</si>
  <si>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</si>
  <si>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</si>
  <si>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</si>
  <si>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</si>
  <si>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</si>
  <si>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</si>
  <si>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</si>
  <si>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</si>
  <si>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</si>
  <si>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</si>
  <si>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</si>
  <si>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</si>
  <si>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</si>
  <si>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</si>
  <si>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</si>
  <si>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</si>
  <si>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</si>
  <si>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</si>
  <si>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530000210000000033746</t>
  </si>
  <si>
    <t>聘用制书记员补助经费</t>
  </si>
  <si>
    <t>30199</t>
  </si>
  <si>
    <t>其他工资福利支出</t>
  </si>
  <si>
    <t>530000210000000041982</t>
  </si>
  <si>
    <t>行政人员支出工资</t>
  </si>
  <si>
    <t>30101</t>
  </si>
  <si>
    <t>基本工资</t>
  </si>
  <si>
    <t>30102</t>
  </si>
  <si>
    <t>津贴补贴</t>
  </si>
  <si>
    <t>30103</t>
  </si>
  <si>
    <t>奖金</t>
  </si>
  <si>
    <t>530000210000000041984</t>
  </si>
  <si>
    <t>社会保障缴费</t>
  </si>
  <si>
    <t>30108</t>
  </si>
  <si>
    <t>机关事业单位基本养老保险缴费</t>
  </si>
  <si>
    <t>30112</t>
  </si>
  <si>
    <t>其他社会保障缴费</t>
  </si>
  <si>
    <t>30110</t>
  </si>
  <si>
    <t>职工基本医疗保险缴费</t>
  </si>
  <si>
    <t>30111</t>
  </si>
  <si>
    <t>公务员医疗补助缴费</t>
  </si>
  <si>
    <t>530000210000000041986</t>
  </si>
  <si>
    <t>30113</t>
  </si>
  <si>
    <t>530000210000000041987</t>
  </si>
  <si>
    <t>对个人和家庭的补助</t>
  </si>
  <si>
    <t>30399</t>
  </si>
  <si>
    <t>其他对个人和家庭的补助</t>
  </si>
  <si>
    <t>530000210000000041989</t>
  </si>
  <si>
    <t>公车购置及运维费</t>
  </si>
  <si>
    <t>30231</t>
  </si>
  <si>
    <t>公务用车运行维护费</t>
  </si>
  <si>
    <t>530000210000000041991</t>
  </si>
  <si>
    <t>30217</t>
  </si>
  <si>
    <t>530000210000000041992</t>
  </si>
  <si>
    <t>行政人员公务交通补贴</t>
  </si>
  <si>
    <t>30239</t>
  </si>
  <si>
    <t>其他交通费用</t>
  </si>
  <si>
    <t>530000210000000041993</t>
  </si>
  <si>
    <t>工会经费</t>
  </si>
  <si>
    <t>30228</t>
  </si>
  <si>
    <t>530000210000000041994</t>
  </si>
  <si>
    <t>一般公用经费</t>
  </si>
  <si>
    <t>30201</t>
  </si>
  <si>
    <t>办公费</t>
  </si>
  <si>
    <t>30202</t>
  </si>
  <si>
    <t>印刷费</t>
  </si>
  <si>
    <t>30205</t>
  </si>
  <si>
    <t>水费</t>
  </si>
  <si>
    <t>30206</t>
  </si>
  <si>
    <t>电费</t>
  </si>
  <si>
    <t>30207</t>
  </si>
  <si>
    <t>邮电费</t>
  </si>
  <si>
    <t>30209</t>
  </si>
  <si>
    <t>物业管理费</t>
  </si>
  <si>
    <t>30213</t>
  </si>
  <si>
    <t>维修（护）费</t>
  </si>
  <si>
    <t>30229</t>
  </si>
  <si>
    <t>福利费</t>
  </si>
  <si>
    <t>30299</t>
  </si>
  <si>
    <t>其他商品和服务支出</t>
  </si>
  <si>
    <t>530000221100000172880</t>
  </si>
  <si>
    <t>人民警察加班补贴经费</t>
  </si>
  <si>
    <t>530000241100002221262</t>
  </si>
  <si>
    <t>行政人员绩效奖</t>
  </si>
  <si>
    <t>预算05-1表</t>
  </si>
  <si>
    <t>2025年部门项目支出预算表</t>
  </si>
  <si>
    <t>项目分类</t>
  </si>
  <si>
    <t>项目单位</t>
  </si>
  <si>
    <t>本年拨款</t>
  </si>
  <si>
    <t>其中：本次下达</t>
  </si>
  <si>
    <t>2024年第一批政法转移支付办案业务及业务装备经费</t>
  </si>
  <si>
    <t>事业发展类</t>
  </si>
  <si>
    <t>530000241100002636458</t>
  </si>
  <si>
    <t>30211</t>
  </si>
  <si>
    <t>差旅费</t>
  </si>
  <si>
    <t>30214</t>
  </si>
  <si>
    <t>租赁费</t>
  </si>
  <si>
    <t>30216</t>
  </si>
  <si>
    <t>培训费</t>
  </si>
  <si>
    <t>办案业务及业务装备经费</t>
  </si>
  <si>
    <t>530000200000000005969</t>
  </si>
  <si>
    <t>30218</t>
  </si>
  <si>
    <t>专用材料费</t>
  </si>
  <si>
    <t>30224</t>
  </si>
  <si>
    <t>被装购置费</t>
  </si>
  <si>
    <t>30226</t>
  </si>
  <si>
    <t>劳务费</t>
  </si>
  <si>
    <t>31002</t>
  </si>
  <si>
    <t>办公设备购置</t>
  </si>
  <si>
    <t>31013</t>
  </si>
  <si>
    <t>公务用车购置</t>
  </si>
  <si>
    <t>非同级财政保障（对个人和家庭的补助）经费</t>
  </si>
  <si>
    <t>530000241100002026740</t>
  </si>
  <si>
    <t>30306</t>
  </si>
  <si>
    <t>救济费</t>
  </si>
  <si>
    <t>非同级财政保障（其他人员支出）经费</t>
  </si>
  <si>
    <t>其他人员支出</t>
  </si>
  <si>
    <t>530000231100001050122</t>
  </si>
  <si>
    <t>非同级财政保障（社会保障缴费）经费</t>
  </si>
  <si>
    <t>530000231100001084838</t>
  </si>
  <si>
    <t>非同级财政保障（特定目标类）经费</t>
  </si>
  <si>
    <t>530000231100001050141</t>
  </si>
  <si>
    <t>民生类</t>
  </si>
  <si>
    <t>530000231100001525229</t>
  </si>
  <si>
    <t>审判业务综合保障经费</t>
  </si>
  <si>
    <t>其他运转类</t>
  </si>
  <si>
    <t>530000231100001087636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</si>
  <si>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</si>
  <si>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</si>
  <si>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</si>
  <si>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</si>
  <si>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</si>
  <si>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</si>
  <si>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</si>
  <si>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</si>
  <si>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</si>
  <si>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</si>
  <si>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</si>
  <si>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</si>
  <si>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通过保障编外人员经费，提高经费保障水平，改善执法办案条件，增强司法能力，提高司法水平，确保公正司法、能动司法、便捷司法，为社会提供优质高效的司法服务。</t>
  </si>
  <si>
    <t>产出指标</t>
  </si>
  <si>
    <t>数量指标</t>
  </si>
  <si>
    <t>编外人员人数</t>
  </si>
  <si>
    <t>&lt;=</t>
  </si>
  <si>
    <t>14</t>
  </si>
  <si>
    <t>人</t>
  </si>
  <si>
    <t>定量指标</t>
  </si>
  <si>
    <t>反映编外人员聘用情况，是否控制在编外人员编制总量管理。各个法院的编外人员的具体数量,由省高级人民法院结合实际工作需要分别进行核定。</t>
  </si>
  <si>
    <t>效益指标</t>
  </si>
  <si>
    <t>社会效益</t>
  </si>
  <si>
    <t>吸纳就业人数</t>
  </si>
  <si>
    <t>反映法院当年编外人员解决就业岗位的人数。</t>
  </si>
  <si>
    <t>可持续影响</t>
  </si>
  <si>
    <t>聘用制书记员离岗率</t>
  </si>
  <si>
    <t>10</t>
  </si>
  <si>
    <t>%</t>
  </si>
  <si>
    <t>考核我院编外人员离岗情况；
编外人员离岗率=离岗的编外人员人数/编外人员编制数</t>
  </si>
  <si>
    <t>满意度指标</t>
  </si>
  <si>
    <t>服务对象满意度</t>
  </si>
  <si>
    <t>业务部门满意度</t>
  </si>
  <si>
    <t>&gt;=</t>
  </si>
  <si>
    <t>95</t>
  </si>
  <si>
    <t>反映各业务部门对编外人员工作的满意程度。</t>
  </si>
  <si>
    <t>项目主要用于保障办案业务及业务装备经费，通过项目实施，为一线办案法官提高工作效率提供支撑，间接促进民事、刑事、行政、执行、审判监督、申诉涉诉信访等各类案件的办案业务水平，增强司法能力，提高司法水平，确保公正司法、能动司法、便捷司法，为社会提供优质高效的司法服务，提高司法审判效果的社会满意度。</t>
  </si>
  <si>
    <t>员额法官人均结案数</t>
  </si>
  <si>
    <t>155</t>
  </si>
  <si>
    <t>件</t>
  </si>
  <si>
    <t>反映员额法官人均审结案件情况；
员额法官人均结案数=法官结案数/法官人数</t>
  </si>
  <si>
    <t>依法依规执庭率</t>
  </si>
  <si>
    <t>=</t>
  </si>
  <si>
    <t>100</t>
  </si>
  <si>
    <t>反映刑事审判中押解、看管被告人或者罪犯，传带证人、鉴定人和传递证据是否依照规定执行。
依法依规执庭率=依法依规执庭次数/总执庭次数*100%。</t>
  </si>
  <si>
    <t>人大代表政协委员对案件办理满意度</t>
  </si>
  <si>
    <t>反映开人民代表大会时，人大代表政协委员对全省法院工作报告的满意度。</t>
  </si>
  <si>
    <t>项目主要用于保障办案业务及业务装备经费，通过项目实施，为一线办案法官提高工作效率提供支撑，间接促进民事、刑事、行政、执行、审判监督、申诉涉诉信访等各类案件的办案业务水平，增强司法能力，提高司法水平，确保公正司法、能动司法、便捷司法，为社会提供优质高效的司法服务，提高司法审判效果的社会满意度。2025年该项目资金使用方向为：办案网络专线及舆情监测费、人民陪审员经费、送达回证、廉政监督卡印制、办案装备购置、卷宗档案壳印制等，年末员额法官人均结案数在155件以上、业务设备配置计划执行率不低于85%、设备采购程序100%合规、装备使用率在80%以上、年末法官当事人对陪审员参审案件满意度在90%以上、装备使用者满意率在95%以上。</t>
  </si>
  <si>
    <t>绿化更换完成率</t>
  </si>
  <si>
    <t>90</t>
  </si>
  <si>
    <t>反映绿化更换的完成情况。绿化更换完成率=实际更换的绿化数量（面积）/应更换的绿化数量（面积）*100%</t>
  </si>
  <si>
    <t>质量指标</t>
  </si>
  <si>
    <t>物管人员在岗率</t>
  </si>
  <si>
    <t>反映安保、消防服务人员等物管人员在岗的情况。物管人员在岗率=实际在岗工时/应在岗工时*100%</t>
  </si>
  <si>
    <t>安全事故发生次数</t>
  </si>
  <si>
    <t>次</t>
  </si>
  <si>
    <t>反映安全事故发生的次数情况。</t>
  </si>
  <si>
    <t>干警满意度</t>
  </si>
  <si>
    <t>反映保安、保洁、餐饮服务、绿化养护服务受益人员满意程度。</t>
  </si>
  <si>
    <t>业务设备配置计划执行率</t>
  </si>
  <si>
    <t>85</t>
  </si>
  <si>
    <t>反映业务装备配置计划执行情况，检验配置计划编报的合理性，增强配置计划的约束力。
业务装备配置计划执行率=当年设备实际采购数/预算采购任务数。</t>
  </si>
  <si>
    <t>结收案比</t>
  </si>
  <si>
    <t>结收案比就是在一定统计周期内，审结的案件数量与受理案件数量和旧存案件数量之和的比率。
结收案比=审结的案件数量/（受理案件数+旧存案件数量）*100%</t>
  </si>
  <si>
    <t>时效指标</t>
  </si>
  <si>
    <t>法定审限内结案率</t>
  </si>
  <si>
    <t>在一定统计周期内，审限内结案率指人民法院在法律规定的审理期限内审结的案件数与审结的案件总数之比。
法定审限内结案率=法律规定的审理期限内审结的案件数/审结的案件总数*100%</t>
  </si>
  <si>
    <t>调撤率</t>
  </si>
  <si>
    <t>40</t>
  </si>
  <si>
    <t>促进和谐社会，调撤率高说明化解社会矛盾的社会效果和法律效果较好，同时也便于执行。
调撤率=（调解+撤诉）案件/受理案件数*100%</t>
  </si>
  <si>
    <t>法官当事人对陪审员参审案件满意度</t>
  </si>
  <si>
    <t>反映人民陪审员参审案件的当事人对审理结果的满意度。</t>
  </si>
  <si>
    <t>案件当事人满意度</t>
  </si>
  <si>
    <t>能反映案件当事人对受理案件服务的满意度。
问卷调查中案件当事人满意问卷/总问卷*100%
数据来源：通过制作满意度调查表。</t>
  </si>
  <si>
    <t>预算06表</t>
  </si>
  <si>
    <t>2025年部门政府性基金预算支出预算表</t>
  </si>
  <si>
    <t>政府性基金预算支出</t>
  </si>
  <si>
    <t>备注：此表为空表。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</si>
  <si>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</si>
  <si>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</si>
  <si>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</si>
  <si>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</si>
  <si>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</si>
  <si>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</si>
  <si>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</si>
  <si>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</si>
  <si>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</si>
  <si>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</si>
  <si>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</si>
  <si>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</si>
  <si>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复印纸采购</t>
  </si>
  <si>
    <t>A05040000 办公用品</t>
  </si>
  <si>
    <t>批</t>
  </si>
  <si>
    <t>办案网络专项及舆情监测</t>
  </si>
  <si>
    <t>C17000000 电信和其他信息传输服务</t>
  </si>
  <si>
    <t>年</t>
  </si>
  <si>
    <t>印刷服务采购</t>
  </si>
  <si>
    <t>C23000000 商务服务</t>
  </si>
  <si>
    <t>打印机</t>
  </si>
  <si>
    <t>A02000000 设备</t>
  </si>
  <si>
    <t>台</t>
  </si>
  <si>
    <t>国产电脑</t>
  </si>
  <si>
    <t>执法记录仪</t>
  </si>
  <si>
    <t>个</t>
  </si>
  <si>
    <t>公务用车保险</t>
  </si>
  <si>
    <t>C18040000 保险服务</t>
  </si>
  <si>
    <t>公务用车加油</t>
  </si>
  <si>
    <t>C23120000 维修和保养服务</t>
  </si>
  <si>
    <t>公务用车维修</t>
  </si>
  <si>
    <t>复印纸</t>
  </si>
  <si>
    <t>A05040101 复印纸</t>
  </si>
  <si>
    <t>项</t>
  </si>
  <si>
    <t>预算08表</t>
  </si>
  <si>
    <t>2025年部门政府购买服务预算表</t>
  </si>
  <si>
    <t>政府购买服务项目</t>
  </si>
  <si>
    <t>政府购买服务目录</t>
  </si>
  <si>
    <t>办案网络专项及舆情监测服务</t>
  </si>
  <si>
    <t>B1003 网络接入服务</t>
  </si>
  <si>
    <t>印刷服务</t>
  </si>
  <si>
    <t>B1104 印刷和出版服务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</si>
  <si>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</si>
  <si>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</si>
  <si>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</si>
  <si>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</si>
  <si>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</si>
  <si>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</si>
  <si>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</si>
  <si>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</si>
  <si>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</si>
  <si>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</si>
  <si>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</si>
  <si>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</si>
  <si>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</si>
  <si>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</si>
  <si>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</si>
  <si>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</si>
  <si>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</si>
  <si>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</si>
  <si>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</si>
  <si>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</si>
  <si>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</si>
  <si>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</si>
  <si>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</si>
  <si>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</si>
  <si>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</si>
  <si>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</si>
  <si>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</si>
  <si>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</si>
  <si>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</si>
  <si>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</si>
  <si>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</si>
  <si>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</si>
  <si>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</si>
  <si>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</si>
  <si>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</si>
  <si>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</si>
  <si>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</si>
  <si>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</si>
  <si>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</si>
  <si>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A02010105 台式计算机</t>
  </si>
  <si>
    <t>A02021004 A4彩色打印机</t>
  </si>
  <si>
    <t>法庭打印机</t>
  </si>
  <si>
    <t>A02370400 安全、检查、监视、报警设备</t>
  </si>
  <si>
    <t>安检机</t>
  </si>
  <si>
    <t>访客机</t>
  </si>
  <si>
    <t>A02370600 技术侦察取证设备</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</si>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</sst>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6" t="s">
        <v>0</v>
      </c>
    </row>
    <row r="2" ht="36" customHeight="1" spans="1:4">
      <c r="A2" s="42" t="s">
        <v>1</v>
      </c>
      <c r="B2" s="163"/>
      <c r="C2" s="163"/>
      <c r="D2" s="163"/>
    </row>
    <row r="3" ht="21" customHeight="1" spans="1:4">
      <c r="A3" s="89" t="str">
        <f>"单位名称："&amp;"富民县人民法院"</f>
        <v>单位名称：富民县人民法院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12690478.58</v>
      </c>
      <c r="C7" s="23" t="str">
        <f>"一"&amp;"、"&amp;"公共安全支出"</f>
        <v>一、公共安全支出</v>
      </c>
      <c r="D7" s="116">
        <v>12371048.9</v>
      </c>
    </row>
    <row r="8" ht="25.4" customHeight="1" spans="1:4">
      <c r="A8" s="140" t="s">
        <v>9</v>
      </c>
      <c r="B8" s="116"/>
      <c r="C8" s="23" t="str">
        <f>"二"&amp;"、"&amp;"社会保障和就业支出"</f>
        <v>二、社会保障和就业支出</v>
      </c>
      <c r="D8" s="116">
        <v>814155.73</v>
      </c>
    </row>
    <row r="9" ht="25.4" customHeight="1" spans="1:4">
      <c r="A9" s="140" t="s">
        <v>10</v>
      </c>
      <c r="B9" s="116"/>
      <c r="C9" s="23" t="str">
        <f>"三"&amp;"、"&amp;"卫生健康支出"</f>
        <v>三、卫生健康支出</v>
      </c>
      <c r="D9" s="116">
        <v>811099.11</v>
      </c>
    </row>
    <row r="10" ht="25.4" customHeight="1" spans="1:4">
      <c r="A10" s="140" t="s">
        <v>11</v>
      </c>
      <c r="B10" s="88"/>
      <c r="C10" s="23" t="str">
        <f>"四"&amp;"、"&amp;"住房保障支出"</f>
        <v>四、住房保障支出</v>
      </c>
      <c r="D10" s="116">
        <v>708502.36</v>
      </c>
    </row>
    <row r="11" ht="25.4" customHeight="1" spans="1:4">
      <c r="A11" s="140" t="s">
        <v>12</v>
      </c>
      <c r="B11" s="116">
        <v>1334033.2</v>
      </c>
      <c r="C11" s="23"/>
      <c r="D11" s="116"/>
    </row>
    <row r="12" ht="25.4" customHeight="1" spans="1:4">
      <c r="A12" s="140" t="s">
        <v>13</v>
      </c>
      <c r="B12" s="88"/>
      <c r="C12" s="23"/>
      <c r="D12" s="116"/>
    </row>
    <row r="13" ht="25.4" customHeight="1" spans="1:4">
      <c r="A13" s="140" t="s">
        <v>14</v>
      </c>
      <c r="B13" s="88"/>
      <c r="C13" s="23"/>
      <c r="D13" s="116"/>
    </row>
    <row r="14" ht="25.4" customHeight="1" spans="1:4">
      <c r="A14" s="140" t="s">
        <v>15</v>
      </c>
      <c r="B14" s="88"/>
      <c r="C14" s="23"/>
      <c r="D14" s="116"/>
    </row>
    <row r="15" ht="25.4" customHeight="1" spans="1:4">
      <c r="A15" s="164" t="s">
        <v>16</v>
      </c>
      <c r="B15" s="88"/>
      <c r="C15" s="23"/>
      <c r="D15" s="116"/>
    </row>
    <row r="16" ht="25.4" customHeight="1" spans="1:4">
      <c r="A16" s="164" t="s">
        <v>17</v>
      </c>
      <c r="B16" s="116">
        <v>1334033.2</v>
      </c>
      <c r="C16" s="23"/>
      <c r="D16" s="116"/>
    </row>
    <row r="17" ht="25.4" customHeight="1" spans="1:4">
      <c r="A17" s="165" t="s">
        <v>18</v>
      </c>
      <c r="B17" s="136">
        <v>14024511.78</v>
      </c>
      <c r="C17" s="137" t="s">
        <v>19</v>
      </c>
      <c r="D17" s="136">
        <v>14704806.1</v>
      </c>
    </row>
    <row r="18" ht="25.4" customHeight="1" spans="1:4">
      <c r="A18" s="166" t="s">
        <v>20</v>
      </c>
      <c r="B18" s="136">
        <v>680294.32</v>
      </c>
      <c r="C18" s="167" t="s">
        <v>21</v>
      </c>
      <c r="D18" s="168"/>
    </row>
    <row r="19" ht="25.4" customHeight="1" spans="1:4">
      <c r="A19" s="169" t="s">
        <v>22</v>
      </c>
      <c r="B19" s="116">
        <v>571080</v>
      </c>
      <c r="C19" s="138" t="s">
        <v>22</v>
      </c>
      <c r="D19" s="88"/>
    </row>
    <row r="20" ht="25.4" customHeight="1" spans="1:4">
      <c r="A20" s="169" t="s">
        <v>23</v>
      </c>
      <c r="B20" s="116">
        <v>109214.32</v>
      </c>
      <c r="C20" s="138" t="s">
        <v>24</v>
      </c>
      <c r="D20" s="88"/>
    </row>
    <row r="21" ht="25.4" customHeight="1" spans="1:4">
      <c r="A21" s="170" t="s">
        <v>25</v>
      </c>
      <c r="B21" s="136">
        <v>14704806.1</v>
      </c>
      <c r="C21" s="137" t="s">
        <v>26</v>
      </c>
      <c r="D21" s="132">
        <v>14704806.1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388888888889" customWidth="1"/>
    <col min="2" max="2" width="35.287037037037" customWidth="1"/>
    <col min="3" max="19" width="16.1759259259259" customWidth="1"/>
  </cols>
  <sheetData>
    <row r="1" ht="12" customHeight="1" spans="1:18">
      <c r="A1" s="22"/>
      <c r="J1" s="153"/>
      <c r="R1" s="2" t="s">
        <v>27</v>
      </c>
    </row>
    <row r="2" ht="36" customHeight="1" spans="1:19">
      <c r="A2" s="142" t="s">
        <v>28</v>
      </c>
      <c r="B2" s="27"/>
      <c r="C2" s="27"/>
      <c r="D2" s="27"/>
      <c r="E2" s="27"/>
      <c r="F2" s="27"/>
      <c r="G2" s="27"/>
      <c r="H2" s="27"/>
      <c r="I2" s="27"/>
      <c r="J2" s="43"/>
      <c r="K2" s="27"/>
      <c r="L2" s="27"/>
      <c r="M2" s="27"/>
      <c r="N2" s="27"/>
      <c r="O2" s="27"/>
      <c r="P2" s="27"/>
      <c r="Q2" s="27"/>
      <c r="R2" s="27"/>
      <c r="S2" s="27"/>
    </row>
    <row r="3" ht="20.25" customHeight="1" spans="1:19">
      <c r="A3" s="89" t="str">
        <f>"单位名称："&amp;"富民县人民法院"</f>
        <v>单位名称：富民县人民法院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9" t="s">
        <v>45</v>
      </c>
      <c r="B8" s="29" t="s">
        <v>46</v>
      </c>
      <c r="C8" s="22">
        <v>14704806.1</v>
      </c>
      <c r="D8" s="116">
        <v>14024511.78</v>
      </c>
      <c r="E8" s="88">
        <v>12690478.58</v>
      </c>
      <c r="F8" s="88"/>
      <c r="G8" s="88"/>
      <c r="H8" s="88"/>
      <c r="I8" s="88">
        <v>1334033.2</v>
      </c>
      <c r="J8" s="88"/>
      <c r="K8" s="88"/>
      <c r="L8" s="88"/>
      <c r="M8" s="88"/>
      <c r="N8" s="88">
        <v>1334033.2</v>
      </c>
      <c r="O8" s="88">
        <v>680294.32</v>
      </c>
      <c r="P8" s="88">
        <v>571080</v>
      </c>
      <c r="Q8" s="88"/>
      <c r="R8" s="88"/>
      <c r="S8" s="88">
        <v>109214.32</v>
      </c>
    </row>
    <row r="9" ht="16.5" customHeight="1" spans="1:19">
      <c r="A9" s="151" t="s">
        <v>31</v>
      </c>
      <c r="B9" s="152"/>
      <c r="C9" s="116">
        <v>14704806.1</v>
      </c>
      <c r="D9" s="116">
        <v>14024511.78</v>
      </c>
      <c r="E9" s="88">
        <v>12690478.58</v>
      </c>
      <c r="F9" s="88"/>
      <c r="G9" s="88"/>
      <c r="H9" s="88"/>
      <c r="I9" s="88">
        <v>1334033.2</v>
      </c>
      <c r="J9" s="88"/>
      <c r="K9" s="88"/>
      <c r="L9" s="88"/>
      <c r="M9" s="88"/>
      <c r="N9" s="88">
        <v>1334033.2</v>
      </c>
      <c r="O9" s="88">
        <v>680294.32</v>
      </c>
      <c r="P9" s="88">
        <v>571080</v>
      </c>
      <c r="Q9" s="88"/>
      <c r="R9" s="88"/>
      <c r="S9" s="88">
        <v>109214.32</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1" sqref="A1"/>
    </sheetView>
  </sheetViews>
  <sheetFormatPr defaultColWidth="9.13888888888889" defaultRowHeight="14.25" customHeight="1"/>
  <cols>
    <col min="1" max="1" width="14.287037037037" customWidth="1"/>
    <col min="2" max="2" width="32.5740740740741" customWidth="1"/>
    <col min="3" max="6" width="18.8518518518519" customWidth="1"/>
    <col min="7" max="7" width="21.287037037037" customWidth="1"/>
    <col min="8" max="9" width="18.8518518518519" customWidth="1"/>
    <col min="10" max="10" width="17.8518518518519" customWidth="1"/>
    <col min="11" max="15" width="18.8518518518519"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"单位名称："&amp;"富民县人民法院"</f>
        <v>单位名称：富民县人民法院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3" t="s">
        <v>57</v>
      </c>
    </row>
    <row r="5" ht="30" customHeight="1" spans="1:15">
      <c r="A5" s="18"/>
      <c r="B5" s="18"/>
      <c r="C5" s="18"/>
      <c r="D5" s="59" t="s">
        <v>33</v>
      </c>
      <c r="E5" s="59" t="s">
        <v>58</v>
      </c>
      <c r="F5" s="59" t="s">
        <v>59</v>
      </c>
      <c r="G5" s="18"/>
      <c r="H5" s="18"/>
      <c r="I5" s="18"/>
      <c r="J5" s="59" t="s">
        <v>33</v>
      </c>
      <c r="K5" s="87" t="s">
        <v>53</v>
      </c>
      <c r="L5" s="87" t="s">
        <v>54</v>
      </c>
      <c r="M5" s="87" t="s">
        <v>55</v>
      </c>
      <c r="N5" s="87" t="s">
        <v>56</v>
      </c>
      <c r="O5" s="87"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12371048.9</v>
      </c>
      <c r="D7" s="116">
        <v>11025782.5</v>
      </c>
      <c r="E7" s="116">
        <v>8154702.5</v>
      </c>
      <c r="F7" s="116">
        <v>2871080</v>
      </c>
      <c r="G7" s="88"/>
      <c r="H7" s="116"/>
      <c r="I7" s="116"/>
      <c r="J7" s="116">
        <v>1345266.4</v>
      </c>
      <c r="K7" s="116"/>
      <c r="L7" s="116"/>
      <c r="M7" s="88"/>
      <c r="N7" s="116"/>
      <c r="O7" s="116">
        <v>1345266.4</v>
      </c>
    </row>
    <row r="8" ht="20.25" customHeight="1" spans="1:15">
      <c r="A8" s="124" t="s">
        <v>62</v>
      </c>
      <c r="B8" s="124" t="s">
        <v>63</v>
      </c>
      <c r="C8" s="116">
        <v>12371048.9</v>
      </c>
      <c r="D8" s="116">
        <v>11025782.5</v>
      </c>
      <c r="E8" s="116">
        <v>8154702.5</v>
      </c>
      <c r="F8" s="116">
        <v>2871080</v>
      </c>
      <c r="G8" s="88"/>
      <c r="H8" s="116"/>
      <c r="I8" s="116"/>
      <c r="J8" s="116">
        <v>1345266.4</v>
      </c>
      <c r="K8" s="116"/>
      <c r="L8" s="116"/>
      <c r="M8" s="88"/>
      <c r="N8" s="116"/>
      <c r="O8" s="116">
        <v>1345266.4</v>
      </c>
    </row>
    <row r="9" ht="20.25" customHeight="1" spans="1:15">
      <c r="A9" s="125" t="s">
        <v>64</v>
      </c>
      <c r="B9" s="125" t="s">
        <v>65</v>
      </c>
      <c r="C9" s="116">
        <v>7698702.5</v>
      </c>
      <c r="D9" s="116">
        <v>7398702.5</v>
      </c>
      <c r="E9" s="116">
        <v>7398702.5</v>
      </c>
      <c r="F9" s="116"/>
      <c r="G9" s="88"/>
      <c r="H9" s="116"/>
      <c r="I9" s="116"/>
      <c r="J9" s="116">
        <v>300000</v>
      </c>
      <c r="K9" s="116"/>
      <c r="L9" s="116"/>
      <c r="M9" s="88"/>
      <c r="N9" s="116"/>
      <c r="O9" s="116">
        <v>300000</v>
      </c>
    </row>
    <row r="10" ht="20.25" customHeight="1" spans="1:15">
      <c r="A10" s="125" t="s">
        <v>66</v>
      </c>
      <c r="B10" s="125" t="s">
        <v>67</v>
      </c>
      <c r="C10" s="116">
        <v>4672346.4</v>
      </c>
      <c r="D10" s="116">
        <v>3627080</v>
      </c>
      <c r="E10" s="116">
        <v>756000</v>
      </c>
      <c r="F10" s="116">
        <v>2871080</v>
      </c>
      <c r="G10" s="88"/>
      <c r="H10" s="116"/>
      <c r="I10" s="116"/>
      <c r="J10" s="116">
        <v>1045266.4</v>
      </c>
      <c r="K10" s="116"/>
      <c r="L10" s="116"/>
      <c r="M10" s="88"/>
      <c r="N10" s="116"/>
      <c r="O10" s="116">
        <v>1045266.4</v>
      </c>
    </row>
    <row r="11" ht="20.25" customHeight="1" spans="1:15">
      <c r="A11" s="29" t="s">
        <v>68</v>
      </c>
      <c r="B11" s="29" t="s">
        <v>69</v>
      </c>
      <c r="C11" s="116">
        <v>814155.73</v>
      </c>
      <c r="D11" s="116">
        <v>814155.73</v>
      </c>
      <c r="E11" s="116">
        <v>814155.73</v>
      </c>
      <c r="F11" s="116"/>
      <c r="G11" s="88"/>
      <c r="H11" s="116"/>
      <c r="I11" s="116"/>
      <c r="J11" s="116"/>
      <c r="K11" s="116"/>
      <c r="L11" s="116"/>
      <c r="M11" s="88"/>
      <c r="N11" s="116"/>
      <c r="O11" s="116"/>
    </row>
    <row r="12" ht="20.25" customHeight="1" spans="1:15">
      <c r="A12" s="124" t="s">
        <v>70</v>
      </c>
      <c r="B12" s="124" t="s">
        <v>71</v>
      </c>
      <c r="C12" s="116">
        <v>804430.88</v>
      </c>
      <c r="D12" s="116">
        <v>804430.88</v>
      </c>
      <c r="E12" s="116">
        <v>804430.88</v>
      </c>
      <c r="F12" s="116"/>
      <c r="G12" s="88"/>
      <c r="H12" s="116"/>
      <c r="I12" s="116"/>
      <c r="J12" s="116"/>
      <c r="K12" s="116"/>
      <c r="L12" s="116"/>
      <c r="M12" s="88"/>
      <c r="N12" s="116"/>
      <c r="O12" s="116"/>
    </row>
    <row r="13" ht="20.25" customHeight="1" spans="1:15">
      <c r="A13" s="125" t="s">
        <v>72</v>
      </c>
      <c r="B13" s="125" t="s">
        <v>73</v>
      </c>
      <c r="C13" s="116">
        <v>804430.88</v>
      </c>
      <c r="D13" s="116">
        <v>804430.88</v>
      </c>
      <c r="E13" s="116">
        <v>804430.88</v>
      </c>
      <c r="F13" s="116"/>
      <c r="G13" s="88"/>
      <c r="H13" s="116"/>
      <c r="I13" s="116"/>
      <c r="J13" s="116"/>
      <c r="K13" s="116"/>
      <c r="L13" s="116"/>
      <c r="M13" s="88"/>
      <c r="N13" s="116"/>
      <c r="O13" s="116"/>
    </row>
    <row r="14" ht="20.25" customHeight="1" spans="1:15">
      <c r="A14" s="124" t="s">
        <v>74</v>
      </c>
      <c r="B14" s="124" t="s">
        <v>75</v>
      </c>
      <c r="C14" s="116">
        <v>9724.85</v>
      </c>
      <c r="D14" s="116">
        <v>9724.85</v>
      </c>
      <c r="E14" s="116">
        <v>9724.85</v>
      </c>
      <c r="F14" s="116"/>
      <c r="G14" s="88"/>
      <c r="H14" s="116"/>
      <c r="I14" s="116"/>
      <c r="J14" s="116"/>
      <c r="K14" s="116"/>
      <c r="L14" s="116"/>
      <c r="M14" s="88"/>
      <c r="N14" s="116"/>
      <c r="O14" s="116"/>
    </row>
    <row r="15" ht="20.25" customHeight="1" spans="1:15">
      <c r="A15" s="125" t="s">
        <v>76</v>
      </c>
      <c r="B15" s="125" t="s">
        <v>75</v>
      </c>
      <c r="C15" s="116">
        <v>9724.85</v>
      </c>
      <c r="D15" s="116">
        <v>9724.85</v>
      </c>
      <c r="E15" s="116">
        <v>9724.85</v>
      </c>
      <c r="F15" s="116"/>
      <c r="G15" s="88"/>
      <c r="H15" s="116"/>
      <c r="I15" s="116"/>
      <c r="J15" s="116"/>
      <c r="K15" s="116"/>
      <c r="L15" s="116"/>
      <c r="M15" s="88"/>
      <c r="N15" s="116"/>
      <c r="O15" s="116"/>
    </row>
    <row r="16" ht="20.25" customHeight="1" spans="1:15">
      <c r="A16" s="29" t="s">
        <v>77</v>
      </c>
      <c r="B16" s="29" t="s">
        <v>78</v>
      </c>
      <c r="C16" s="116">
        <v>811099.11</v>
      </c>
      <c r="D16" s="116">
        <v>713117.99</v>
      </c>
      <c r="E16" s="116">
        <v>713117.99</v>
      </c>
      <c r="F16" s="116"/>
      <c r="G16" s="88"/>
      <c r="H16" s="116"/>
      <c r="I16" s="116"/>
      <c r="J16" s="116">
        <v>97981.12</v>
      </c>
      <c r="K16" s="116"/>
      <c r="L16" s="116"/>
      <c r="M16" s="88"/>
      <c r="N16" s="116"/>
      <c r="O16" s="116">
        <v>97981.12</v>
      </c>
    </row>
    <row r="17" ht="20.25" customHeight="1" spans="1:15">
      <c r="A17" s="124" t="s">
        <v>79</v>
      </c>
      <c r="B17" s="124" t="s">
        <v>80</v>
      </c>
      <c r="C17" s="116">
        <v>811099.11</v>
      </c>
      <c r="D17" s="116">
        <v>713117.99</v>
      </c>
      <c r="E17" s="116">
        <v>713117.99</v>
      </c>
      <c r="F17" s="116"/>
      <c r="G17" s="88"/>
      <c r="H17" s="116"/>
      <c r="I17" s="116"/>
      <c r="J17" s="116">
        <v>97981.12</v>
      </c>
      <c r="K17" s="116"/>
      <c r="L17" s="116"/>
      <c r="M17" s="88"/>
      <c r="N17" s="116"/>
      <c r="O17" s="116">
        <v>97981.12</v>
      </c>
    </row>
    <row r="18" ht="20.25" customHeight="1" spans="1:15">
      <c r="A18" s="125" t="s">
        <v>81</v>
      </c>
      <c r="B18" s="125" t="s">
        <v>82</v>
      </c>
      <c r="C18" s="116">
        <v>397187.75</v>
      </c>
      <c r="D18" s="116">
        <v>397187.75</v>
      </c>
      <c r="E18" s="116">
        <v>397187.75</v>
      </c>
      <c r="F18" s="116"/>
      <c r="G18" s="88"/>
      <c r="H18" s="116"/>
      <c r="I18" s="116"/>
      <c r="J18" s="116"/>
      <c r="K18" s="116"/>
      <c r="L18" s="116"/>
      <c r="M18" s="88"/>
      <c r="N18" s="116"/>
      <c r="O18" s="116"/>
    </row>
    <row r="19" ht="20.25" customHeight="1" spans="1:15">
      <c r="A19" s="125" t="s">
        <v>83</v>
      </c>
      <c r="B19" s="125" t="s">
        <v>84</v>
      </c>
      <c r="C19" s="116">
        <v>386008.48</v>
      </c>
      <c r="D19" s="116">
        <v>288027.36</v>
      </c>
      <c r="E19" s="116">
        <v>288027.36</v>
      </c>
      <c r="F19" s="116"/>
      <c r="G19" s="88"/>
      <c r="H19" s="116"/>
      <c r="I19" s="116"/>
      <c r="J19" s="116">
        <v>97981.12</v>
      </c>
      <c r="K19" s="116"/>
      <c r="L19" s="116"/>
      <c r="M19" s="88"/>
      <c r="N19" s="116"/>
      <c r="O19" s="116">
        <v>97981.12</v>
      </c>
    </row>
    <row r="20" ht="20.25" customHeight="1" spans="1:15">
      <c r="A20" s="125" t="s">
        <v>85</v>
      </c>
      <c r="B20" s="125" t="s">
        <v>86</v>
      </c>
      <c r="C20" s="116">
        <v>27902.88</v>
      </c>
      <c r="D20" s="116">
        <v>27902.88</v>
      </c>
      <c r="E20" s="116">
        <v>27902.88</v>
      </c>
      <c r="F20" s="116"/>
      <c r="G20" s="88"/>
      <c r="H20" s="116"/>
      <c r="I20" s="116"/>
      <c r="J20" s="116"/>
      <c r="K20" s="116"/>
      <c r="L20" s="116"/>
      <c r="M20" s="88"/>
      <c r="N20" s="116"/>
      <c r="O20" s="116"/>
    </row>
    <row r="21" ht="20.25" customHeight="1" spans="1:15">
      <c r="A21" s="29" t="s">
        <v>87</v>
      </c>
      <c r="B21" s="29" t="s">
        <v>88</v>
      </c>
      <c r="C21" s="116">
        <v>708502.36</v>
      </c>
      <c r="D21" s="116">
        <v>708502.36</v>
      </c>
      <c r="E21" s="116">
        <v>708502.36</v>
      </c>
      <c r="F21" s="116"/>
      <c r="G21" s="88"/>
      <c r="H21" s="116"/>
      <c r="I21" s="116"/>
      <c r="J21" s="116"/>
      <c r="K21" s="116"/>
      <c r="L21" s="116"/>
      <c r="M21" s="88"/>
      <c r="N21" s="116"/>
      <c r="O21" s="116"/>
    </row>
    <row r="22" ht="20.25" customHeight="1" spans="1:15">
      <c r="A22" s="124" t="s">
        <v>89</v>
      </c>
      <c r="B22" s="124" t="s">
        <v>90</v>
      </c>
      <c r="C22" s="116">
        <v>708502.36</v>
      </c>
      <c r="D22" s="116">
        <v>708502.36</v>
      </c>
      <c r="E22" s="116">
        <v>708502.36</v>
      </c>
      <c r="F22" s="116"/>
      <c r="G22" s="88"/>
      <c r="H22" s="116"/>
      <c r="I22" s="116"/>
      <c r="J22" s="116"/>
      <c r="K22" s="116"/>
      <c r="L22" s="116"/>
      <c r="M22" s="88"/>
      <c r="N22" s="116"/>
      <c r="O22" s="116"/>
    </row>
    <row r="23" ht="20.25" customHeight="1" spans="1:15">
      <c r="A23" s="125" t="s">
        <v>91</v>
      </c>
      <c r="B23" s="125" t="s">
        <v>92</v>
      </c>
      <c r="C23" s="116">
        <v>708502.36</v>
      </c>
      <c r="D23" s="116">
        <v>708502.36</v>
      </c>
      <c r="E23" s="116">
        <v>708502.36</v>
      </c>
      <c r="F23" s="116"/>
      <c r="G23" s="88"/>
      <c r="H23" s="116"/>
      <c r="I23" s="116"/>
      <c r="J23" s="116"/>
      <c r="K23" s="116"/>
      <c r="L23" s="116"/>
      <c r="M23" s="88"/>
      <c r="N23" s="116"/>
      <c r="O23" s="116"/>
    </row>
    <row r="24" ht="17.25" customHeight="1" spans="1:15">
      <c r="A24" s="100" t="s">
        <v>93</v>
      </c>
      <c r="B24" s="101" t="s">
        <v>93</v>
      </c>
      <c r="C24" s="116">
        <v>14704806.1</v>
      </c>
      <c r="D24" s="116">
        <v>13261558.58</v>
      </c>
      <c r="E24" s="116">
        <v>10390478.58</v>
      </c>
      <c r="F24" s="116">
        <v>2871080</v>
      </c>
      <c r="G24" s="88"/>
      <c r="H24" s="116"/>
      <c r="I24" s="116"/>
      <c r="J24" s="116">
        <v>1443247.52</v>
      </c>
      <c r="K24" s="116"/>
      <c r="L24" s="116"/>
      <c r="M24" s="88"/>
      <c r="N24" s="116"/>
      <c r="O24" s="116">
        <v>1443247.52</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3888888888889" defaultRowHeight="14.25" customHeight="1" outlineLevelCol="3"/>
  <cols>
    <col min="1" max="1" width="49.287037037037" customWidth="1"/>
    <col min="2" max="2" width="43.3148148148148" customWidth="1"/>
    <col min="3" max="3" width="48.5740740740741" customWidth="1"/>
    <col min="4" max="4" width="41.1759259259259" customWidth="1"/>
  </cols>
  <sheetData>
    <row r="1" customHeight="1" spans="4:4">
      <c r="D1" s="95" t="s">
        <v>94</v>
      </c>
    </row>
    <row r="2" ht="31.5" customHeight="1" spans="1:4">
      <c r="A2" s="42" t="s">
        <v>95</v>
      </c>
      <c r="B2" s="128"/>
      <c r="C2" s="128"/>
      <c r="D2" s="128"/>
    </row>
    <row r="3" ht="17.25" customHeight="1" spans="1:4">
      <c r="A3" s="4" t="str">
        <f>"单位名称："&amp;"富民县人民法院"</f>
        <v>单位名称：富民县人民法院</v>
      </c>
      <c r="B3" s="129"/>
      <c r="C3" s="129"/>
      <c r="D3" s="96" t="s">
        <v>2</v>
      </c>
    </row>
    <row r="4" ht="24.65" customHeight="1" spans="1:4">
      <c r="A4" s="10" t="s">
        <v>3</v>
      </c>
      <c r="B4" s="12"/>
      <c r="C4" s="10" t="s">
        <v>4</v>
      </c>
      <c r="D4" s="12"/>
    </row>
    <row r="5" ht="15.65" customHeight="1" spans="1:4">
      <c r="A5" s="15" t="s">
        <v>5</v>
      </c>
      <c r="B5" s="130" t="s">
        <v>6</v>
      </c>
      <c r="C5" s="15" t="s">
        <v>96</v>
      </c>
      <c r="D5" s="130" t="s">
        <v>6</v>
      </c>
    </row>
    <row r="6" ht="14.15" customHeight="1" spans="1:4">
      <c r="A6" s="18"/>
      <c r="B6" s="17"/>
      <c r="C6" s="18"/>
      <c r="D6" s="17"/>
    </row>
    <row r="7" ht="29.15" customHeight="1" spans="1:4">
      <c r="A7" s="131" t="s">
        <v>97</v>
      </c>
      <c r="B7" s="132">
        <v>12690478.58</v>
      </c>
      <c r="C7" s="133" t="s">
        <v>98</v>
      </c>
      <c r="D7" s="132">
        <v>13261558.58</v>
      </c>
    </row>
    <row r="8" ht="29.15" customHeight="1" spans="1:4">
      <c r="A8" s="134" t="s">
        <v>99</v>
      </c>
      <c r="B8" s="88">
        <v>12690478.58</v>
      </c>
      <c r="C8" s="23" t="str">
        <f>"（一）"&amp;"公共安全支出"</f>
        <v>（一）公共安全支出</v>
      </c>
      <c r="D8" s="88">
        <v>11025782.5</v>
      </c>
    </row>
    <row r="9" ht="29.15" customHeight="1" spans="1:4">
      <c r="A9" s="134" t="s">
        <v>100</v>
      </c>
      <c r="B9" s="88"/>
      <c r="C9" s="23" t="str">
        <f>"（二）"&amp;"社会保障和就业支出"</f>
        <v>（二）社会保障和就业支出</v>
      </c>
      <c r="D9" s="88">
        <v>814155.73</v>
      </c>
    </row>
    <row r="10" ht="29.15" customHeight="1" spans="1:4">
      <c r="A10" s="134" t="s">
        <v>101</v>
      </c>
      <c r="B10" s="88"/>
      <c r="C10" s="23" t="str">
        <f>"（三）"&amp;"卫生健康支出"</f>
        <v>（三）卫生健康支出</v>
      </c>
      <c r="D10" s="88">
        <v>713117.99</v>
      </c>
    </row>
    <row r="11" ht="29.15" customHeight="1" spans="1:4">
      <c r="A11" s="135" t="s">
        <v>102</v>
      </c>
      <c r="B11" s="136">
        <v>571080</v>
      </c>
      <c r="C11" s="23" t="str">
        <f>"（四）"&amp;"住房保障支出"</f>
        <v>（四）住房保障支出</v>
      </c>
      <c r="D11" s="88">
        <v>708502.36</v>
      </c>
    </row>
    <row r="12" ht="29.15" customHeight="1" spans="1:4">
      <c r="A12" s="134" t="s">
        <v>99</v>
      </c>
      <c r="B12" s="116">
        <v>571080</v>
      </c>
      <c r="C12" s="137"/>
      <c r="D12" s="136"/>
    </row>
    <row r="13" ht="29.15" customHeight="1" spans="1:4">
      <c r="A13" s="138" t="s">
        <v>100</v>
      </c>
      <c r="B13" s="116"/>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13261558.58</v>
      </c>
      <c r="C16" s="137" t="s">
        <v>26</v>
      </c>
      <c r="D16" s="136">
        <v>13261558.58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3888888888889" defaultRowHeight="14.25" customHeight="1" outlineLevelCol="6"/>
  <cols>
    <col min="1" max="1" width="20.1388888888889" customWidth="1"/>
    <col min="2" max="2" width="37.3148148148148" customWidth="1"/>
    <col min="3" max="3" width="24.287037037037" customWidth="1"/>
    <col min="4" max="6" width="25.037037037037" customWidth="1"/>
    <col min="7" max="7" width="24.287037037037" customWidth="1"/>
  </cols>
  <sheetData>
    <row r="1" ht="12" customHeight="1" spans="4:7">
      <c r="D1" s="108"/>
      <c r="F1" s="52"/>
      <c r="G1" s="52" t="s">
        <v>105</v>
      </c>
    </row>
    <row r="2" ht="39" customHeight="1" spans="1:7">
      <c r="A2" s="3" t="s">
        <v>106</v>
      </c>
      <c r="B2" s="3"/>
      <c r="C2" s="3"/>
      <c r="D2" s="3"/>
      <c r="E2" s="3"/>
      <c r="F2" s="3"/>
      <c r="G2" s="3"/>
    </row>
    <row r="3" ht="18" customHeight="1" spans="1:7">
      <c r="A3" s="4" t="str">
        <f>"单位名称："&amp;"富民县人民法院"</f>
        <v>单位名称：富民县人民法院</v>
      </c>
      <c r="F3" s="99"/>
      <c r="G3" s="99" t="s">
        <v>2</v>
      </c>
    </row>
    <row r="4" ht="20.25" customHeight="1" spans="1:7">
      <c r="A4" s="118" t="s">
        <v>107</v>
      </c>
      <c r="B4" s="119"/>
      <c r="C4" s="120" t="s">
        <v>31</v>
      </c>
      <c r="D4" s="11" t="s">
        <v>58</v>
      </c>
      <c r="E4" s="11"/>
      <c r="F4" s="12"/>
      <c r="G4" s="120" t="s">
        <v>59</v>
      </c>
    </row>
    <row r="5" ht="20.25" customHeight="1" spans="1:7">
      <c r="A5" s="121" t="s">
        <v>49</v>
      </c>
      <c r="B5" s="122" t="s">
        <v>50</v>
      </c>
      <c r="C5" s="90"/>
      <c r="D5" s="90" t="s">
        <v>33</v>
      </c>
      <c r="E5" s="90" t="s">
        <v>108</v>
      </c>
      <c r="F5" s="90" t="s">
        <v>109</v>
      </c>
      <c r="G5" s="90"/>
    </row>
    <row r="6" ht="13.5" customHeight="1" spans="1:7">
      <c r="A6" s="123" t="s">
        <v>110</v>
      </c>
      <c r="B6" s="123" t="s">
        <v>111</v>
      </c>
      <c r="C6" s="123" t="s">
        <v>112</v>
      </c>
      <c r="D6" s="59"/>
      <c r="E6" s="123" t="s">
        <v>113</v>
      </c>
      <c r="F6" s="123" t="s">
        <v>114</v>
      </c>
      <c r="G6" s="123" t="s">
        <v>115</v>
      </c>
    </row>
    <row r="7" ht="18" customHeight="1" spans="1:7">
      <c r="A7" s="29" t="s">
        <v>60</v>
      </c>
      <c r="B7" s="29" t="s">
        <v>61</v>
      </c>
      <c r="C7" s="22">
        <v>10454702.5</v>
      </c>
      <c r="D7" s="22">
        <v>8154702.5</v>
      </c>
      <c r="E7" s="22">
        <v>6858891.25</v>
      </c>
      <c r="F7" s="22">
        <v>1295811.25</v>
      </c>
      <c r="G7" s="22">
        <v>2300000</v>
      </c>
    </row>
    <row r="8" ht="18" customHeight="1" spans="1:7">
      <c r="A8" s="29" t="s">
        <v>62</v>
      </c>
      <c r="B8" s="124" t="s">
        <v>63</v>
      </c>
      <c r="C8" s="22">
        <v>10454702.5</v>
      </c>
      <c r="D8" s="22">
        <v>8154702.5</v>
      </c>
      <c r="E8" s="22">
        <v>6858891.25</v>
      </c>
      <c r="F8" s="22">
        <v>1295811.25</v>
      </c>
      <c r="G8" s="22">
        <v>2300000</v>
      </c>
    </row>
    <row r="9" ht="18" customHeight="1" spans="1:7">
      <c r="A9" s="29" t="s">
        <v>64</v>
      </c>
      <c r="B9" s="125" t="s">
        <v>65</v>
      </c>
      <c r="C9" s="22">
        <v>7398702.5</v>
      </c>
      <c r="D9" s="22">
        <v>7398702.5</v>
      </c>
      <c r="E9" s="22">
        <v>6102891.25</v>
      </c>
      <c r="F9" s="22">
        <v>1295811.25</v>
      </c>
      <c r="G9" s="22"/>
    </row>
    <row r="10" ht="18" customHeight="1" spans="1:7">
      <c r="A10" s="29" t="s">
        <v>66</v>
      </c>
      <c r="B10" s="125" t="s">
        <v>67</v>
      </c>
      <c r="C10" s="22">
        <v>3056000</v>
      </c>
      <c r="D10" s="22">
        <v>756000</v>
      </c>
      <c r="E10" s="22">
        <v>756000</v>
      </c>
      <c r="F10" s="22"/>
      <c r="G10" s="22">
        <v>2300000</v>
      </c>
    </row>
    <row r="11" ht="18" customHeight="1" spans="1:7">
      <c r="A11" s="29" t="s">
        <v>68</v>
      </c>
      <c r="B11" s="29" t="s">
        <v>69</v>
      </c>
      <c r="C11" s="22">
        <v>814155.73</v>
      </c>
      <c r="D11" s="22">
        <v>814155.73</v>
      </c>
      <c r="E11" s="22">
        <v>814155.73</v>
      </c>
      <c r="F11" s="22"/>
      <c r="G11" s="22"/>
    </row>
    <row r="12" ht="18" customHeight="1" spans="1:7">
      <c r="A12" s="29" t="s">
        <v>70</v>
      </c>
      <c r="B12" s="124" t="s">
        <v>71</v>
      </c>
      <c r="C12" s="22">
        <v>804430.88</v>
      </c>
      <c r="D12" s="22">
        <v>804430.88</v>
      </c>
      <c r="E12" s="22">
        <v>804430.88</v>
      </c>
      <c r="F12" s="22"/>
      <c r="G12" s="22"/>
    </row>
    <row r="13" ht="18" customHeight="1" spans="1:7">
      <c r="A13" s="29" t="s">
        <v>72</v>
      </c>
      <c r="B13" s="125" t="s">
        <v>73</v>
      </c>
      <c r="C13" s="22">
        <v>804430.88</v>
      </c>
      <c r="D13" s="22">
        <v>804430.88</v>
      </c>
      <c r="E13" s="22">
        <v>804430.88</v>
      </c>
      <c r="F13" s="22"/>
      <c r="G13" s="22"/>
    </row>
    <row r="14" ht="18" customHeight="1" spans="1:7">
      <c r="A14" s="29" t="s">
        <v>74</v>
      </c>
      <c r="B14" s="124" t="s">
        <v>75</v>
      </c>
      <c r="C14" s="22">
        <v>9724.85</v>
      </c>
      <c r="D14" s="22">
        <v>9724.85</v>
      </c>
      <c r="E14" s="22">
        <v>9724.85</v>
      </c>
      <c r="F14" s="22"/>
      <c r="G14" s="22"/>
    </row>
    <row r="15" ht="18" customHeight="1" spans="1:7">
      <c r="A15" s="29" t="s">
        <v>76</v>
      </c>
      <c r="B15" s="125" t="s">
        <v>75</v>
      </c>
      <c r="C15" s="22">
        <v>9724.85</v>
      </c>
      <c r="D15" s="22">
        <v>9724.85</v>
      </c>
      <c r="E15" s="22">
        <v>9724.85</v>
      </c>
      <c r="F15" s="22"/>
      <c r="G15" s="22"/>
    </row>
    <row r="16" ht="18" customHeight="1" spans="1:7">
      <c r="A16" s="29" t="s">
        <v>77</v>
      </c>
      <c r="B16" s="29" t="s">
        <v>78</v>
      </c>
      <c r="C16" s="22">
        <v>713117.99</v>
      </c>
      <c r="D16" s="22">
        <v>713117.99</v>
      </c>
      <c r="E16" s="22">
        <v>713117.99</v>
      </c>
      <c r="F16" s="22"/>
      <c r="G16" s="22"/>
    </row>
    <row r="17" ht="18" customHeight="1" spans="1:7">
      <c r="A17" s="29" t="s">
        <v>79</v>
      </c>
      <c r="B17" s="124" t="s">
        <v>80</v>
      </c>
      <c r="C17" s="22">
        <v>713117.99</v>
      </c>
      <c r="D17" s="22">
        <v>713117.99</v>
      </c>
      <c r="E17" s="22">
        <v>713117.99</v>
      </c>
      <c r="F17" s="22"/>
      <c r="G17" s="22"/>
    </row>
    <row r="18" ht="18" customHeight="1" spans="1:7">
      <c r="A18" s="29" t="s">
        <v>81</v>
      </c>
      <c r="B18" s="125" t="s">
        <v>82</v>
      </c>
      <c r="C18" s="22">
        <v>397187.75</v>
      </c>
      <c r="D18" s="22">
        <v>397187.75</v>
      </c>
      <c r="E18" s="22">
        <v>397187.75</v>
      </c>
      <c r="F18" s="22"/>
      <c r="G18" s="22"/>
    </row>
    <row r="19" ht="18" customHeight="1" spans="1:7">
      <c r="A19" s="29" t="s">
        <v>83</v>
      </c>
      <c r="B19" s="125" t="s">
        <v>84</v>
      </c>
      <c r="C19" s="22">
        <v>288027.36</v>
      </c>
      <c r="D19" s="22">
        <v>288027.36</v>
      </c>
      <c r="E19" s="22">
        <v>288027.36</v>
      </c>
      <c r="F19" s="22"/>
      <c r="G19" s="22"/>
    </row>
    <row r="20" ht="18" customHeight="1" spans="1:7">
      <c r="A20" s="29" t="s">
        <v>85</v>
      </c>
      <c r="B20" s="125" t="s">
        <v>86</v>
      </c>
      <c r="C20" s="22">
        <v>27902.88</v>
      </c>
      <c r="D20" s="22">
        <v>27902.88</v>
      </c>
      <c r="E20" s="22">
        <v>27902.88</v>
      </c>
      <c r="F20" s="22"/>
      <c r="G20" s="22"/>
    </row>
    <row r="21" ht="18" customHeight="1" spans="1:7">
      <c r="A21" s="29" t="s">
        <v>87</v>
      </c>
      <c r="B21" s="29" t="s">
        <v>88</v>
      </c>
      <c r="C21" s="22">
        <v>708502.36</v>
      </c>
      <c r="D21" s="22">
        <v>708502.36</v>
      </c>
      <c r="E21" s="22">
        <v>708502.36</v>
      </c>
      <c r="F21" s="22"/>
      <c r="G21" s="22"/>
    </row>
    <row r="22" ht="18" customHeight="1" spans="1:7">
      <c r="A22" s="29" t="s">
        <v>89</v>
      </c>
      <c r="B22" s="124" t="s">
        <v>90</v>
      </c>
      <c r="C22" s="22">
        <v>708502.36</v>
      </c>
      <c r="D22" s="22">
        <v>708502.36</v>
      </c>
      <c r="E22" s="22">
        <v>708502.36</v>
      </c>
      <c r="F22" s="22"/>
      <c r="G22" s="22"/>
    </row>
    <row r="23" ht="18" customHeight="1" spans="1:7">
      <c r="A23" s="29" t="s">
        <v>91</v>
      </c>
      <c r="B23" s="125" t="s">
        <v>92</v>
      </c>
      <c r="C23" s="22">
        <v>708502.36</v>
      </c>
      <c r="D23" s="22">
        <v>708502.36</v>
      </c>
      <c r="E23" s="22">
        <v>708502.36</v>
      </c>
      <c r="F23" s="22"/>
      <c r="G23" s="22"/>
    </row>
    <row r="24" ht="18" customHeight="1" spans="1:7">
      <c r="A24" s="126" t="s">
        <v>93</v>
      </c>
      <c r="B24" s="127" t="s">
        <v>93</v>
      </c>
      <c r="C24" s="22">
        <v>12690478.58</v>
      </c>
      <c r="D24" s="22">
        <v>10390478.58</v>
      </c>
      <c r="E24" s="22">
        <v>9094667.33</v>
      </c>
      <c r="F24" s="22">
        <v>1295811.25</v>
      </c>
      <c r="G24" s="22">
        <v>2300000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2"/>
      <c r="B1" s="112"/>
      <c r="C1" s="57"/>
      <c r="F1" s="56" t="s">
        <v>116</v>
      </c>
    </row>
    <row r="2" ht="25.5" customHeight="1" spans="1:6">
      <c r="A2" s="113" t="s">
        <v>117</v>
      </c>
      <c r="B2" s="113"/>
      <c r="C2" s="113"/>
      <c r="D2" s="113"/>
      <c r="E2" s="113"/>
      <c r="F2" s="113"/>
    </row>
    <row r="3" ht="15.75" customHeight="1" spans="1:6">
      <c r="A3" s="4" t="str">
        <f>"单位名称："&amp;"富民县人民法院"</f>
        <v>单位名称：富民县人民法院</v>
      </c>
      <c r="B3" s="112"/>
      <c r="C3" s="57"/>
      <c r="F3" s="56" t="s">
        <v>118</v>
      </c>
    </row>
    <row r="4" ht="19.5" customHeight="1" spans="1:6">
      <c r="A4" s="9" t="s">
        <v>119</v>
      </c>
      <c r="B4" s="15" t="s">
        <v>120</v>
      </c>
      <c r="C4" s="10" t="s">
        <v>121</v>
      </c>
      <c r="D4" s="11"/>
      <c r="E4" s="12"/>
      <c r="F4" s="15" t="s">
        <v>122</v>
      </c>
    </row>
    <row r="5" ht="19.5" customHeight="1" spans="1:6">
      <c r="A5" s="17"/>
      <c r="B5" s="18"/>
      <c r="C5" s="59" t="s">
        <v>33</v>
      </c>
      <c r="D5" s="59" t="s">
        <v>123</v>
      </c>
      <c r="E5" s="59" t="s">
        <v>124</v>
      </c>
      <c r="F5" s="18"/>
    </row>
    <row r="6" ht="18.75" customHeight="1" spans="1:6">
      <c r="A6" s="114">
        <v>1</v>
      </c>
      <c r="B6" s="114">
        <v>2</v>
      </c>
      <c r="C6" s="115">
        <v>3</v>
      </c>
      <c r="D6" s="114">
        <v>4</v>
      </c>
      <c r="E6" s="114">
        <v>5</v>
      </c>
      <c r="F6" s="114">
        <v>6</v>
      </c>
    </row>
    <row r="7" ht="18.75" customHeight="1" spans="1:6">
      <c r="A7" s="116">
        <v>314900</v>
      </c>
      <c r="B7" s="116"/>
      <c r="C7" s="117">
        <v>296900</v>
      </c>
      <c r="D7" s="116">
        <v>120000</v>
      </c>
      <c r="E7" s="116">
        <v>176900</v>
      </c>
      <c r="F7" s="116">
        <v>18000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workbookViewId="0">
      <selection activeCell="A1" sqref="A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37037037037" customWidth="1"/>
  </cols>
  <sheetData>
    <row r="1" ht="13.5" customHeight="1" spans="4:23">
      <c r="D1" s="1"/>
      <c r="E1" s="1"/>
      <c r="F1" s="1"/>
      <c r="G1" s="1"/>
      <c r="U1" s="108"/>
      <c r="W1" s="52"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"单位名称："&amp;"富民县人民法院"</f>
        <v>单位名称：富民县人民法院</v>
      </c>
      <c r="B3" s="5"/>
      <c r="C3" s="5"/>
      <c r="D3" s="5"/>
      <c r="E3" s="5"/>
      <c r="F3" s="5"/>
      <c r="G3" s="5"/>
      <c r="H3" s="6"/>
      <c r="I3" s="6"/>
      <c r="J3" s="6"/>
      <c r="K3" s="6"/>
      <c r="L3" s="6"/>
      <c r="M3" s="6"/>
      <c r="N3" s="6"/>
      <c r="O3" s="6"/>
      <c r="P3" s="6"/>
      <c r="Q3" s="6"/>
      <c r="U3" s="108"/>
      <c r="W3" s="99" t="s">
        <v>118</v>
      </c>
    </row>
    <row r="4" ht="21.75" customHeight="1" spans="1:23">
      <c r="A4" s="8" t="s">
        <v>127</v>
      </c>
      <c r="B4" s="8" t="s">
        <v>128</v>
      </c>
      <c r="C4" s="8" t="s">
        <v>129</v>
      </c>
      <c r="D4" s="9" t="s">
        <v>130</v>
      </c>
      <c r="E4" s="9" t="s">
        <v>131</v>
      </c>
      <c r="F4" s="9" t="s">
        <v>132</v>
      </c>
      <c r="G4" s="9" t="s">
        <v>133</v>
      </c>
      <c r="H4" s="59" t="s">
        <v>134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135</v>
      </c>
      <c r="O5" s="105"/>
      <c r="P5" s="105"/>
      <c r="Q5" s="44" t="s">
        <v>37</v>
      </c>
      <c r="R5" s="59" t="s">
        <v>52</v>
      </c>
      <c r="S5" s="44"/>
      <c r="T5" s="44"/>
      <c r="U5" s="44"/>
      <c r="V5" s="44"/>
      <c r="W5" s="44"/>
    </row>
    <row r="6" ht="15" customHeight="1" spans="1:23">
      <c r="A6" s="16"/>
      <c r="B6" s="16"/>
      <c r="C6" s="16"/>
      <c r="D6" s="17"/>
      <c r="E6" s="17"/>
      <c r="F6" s="17"/>
      <c r="G6" s="17"/>
      <c r="H6" s="59"/>
      <c r="I6" s="44" t="s">
        <v>136</v>
      </c>
      <c r="J6" s="44" t="s">
        <v>137</v>
      </c>
      <c r="K6" s="44" t="s">
        <v>138</v>
      </c>
      <c r="L6" s="111" t="s">
        <v>139</v>
      </c>
      <c r="M6" s="111" t="s">
        <v>140</v>
      </c>
      <c r="N6" s="111" t="s">
        <v>34</v>
      </c>
      <c r="O6" s="111" t="s">
        <v>35</v>
      </c>
      <c r="P6" s="111" t="s">
        <v>36</v>
      </c>
      <c r="Q6" s="44"/>
      <c r="R6" s="44" t="s">
        <v>33</v>
      </c>
      <c r="S6" s="44" t="s">
        <v>44</v>
      </c>
      <c r="T6" s="44" t="s">
        <v>141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10390478.58</v>
      </c>
      <c r="I9" s="22">
        <v>10390478.58</v>
      </c>
      <c r="J9" s="22">
        <v>2337051.66</v>
      </c>
      <c r="K9" s="22"/>
      <c r="L9" s="22">
        <v>8053426.92</v>
      </c>
      <c r="M9" s="22"/>
      <c r="N9" s="22"/>
      <c r="O9" s="22"/>
      <c r="P9" s="22"/>
      <c r="Q9" s="22"/>
      <c r="R9" s="22"/>
      <c r="S9" s="22"/>
      <c r="T9" s="22"/>
      <c r="U9" s="22"/>
      <c r="V9" s="22"/>
      <c r="W9" s="22"/>
    </row>
    <row r="10" ht="31.4" customHeight="1" spans="1:23">
      <c r="A10" s="110" t="s">
        <v>46</v>
      </c>
      <c r="B10" s="104" t="s">
        <v>142</v>
      </c>
      <c r="C10" s="23" t="s">
        <v>143</v>
      </c>
      <c r="D10" s="23" t="s">
        <v>66</v>
      </c>
      <c r="E10" s="23" t="s">
        <v>67</v>
      </c>
      <c r="F10" s="23" t="s">
        <v>144</v>
      </c>
      <c r="G10" s="23" t="s">
        <v>145</v>
      </c>
      <c r="H10" s="22">
        <v>756000</v>
      </c>
      <c r="I10" s="22">
        <v>756000</v>
      </c>
      <c r="J10" s="22"/>
      <c r="K10" s="22"/>
      <c r="L10" s="22">
        <v>756000</v>
      </c>
      <c r="M10" s="22"/>
      <c r="N10" s="22"/>
      <c r="O10" s="22"/>
      <c r="P10" s="22"/>
      <c r="Q10" s="22"/>
      <c r="R10" s="22"/>
      <c r="S10" s="22"/>
      <c r="T10" s="22"/>
      <c r="U10" s="22"/>
      <c r="V10" s="22"/>
      <c r="W10" s="22"/>
    </row>
    <row r="11" ht="31.4" customHeight="1" spans="1:23">
      <c r="A11" s="110" t="s">
        <v>46</v>
      </c>
      <c r="B11" s="104" t="s">
        <v>146</v>
      </c>
      <c r="C11" s="23" t="s">
        <v>147</v>
      </c>
      <c r="D11" s="23" t="s">
        <v>64</v>
      </c>
      <c r="E11" s="23" t="s">
        <v>65</v>
      </c>
      <c r="F11" s="23" t="s">
        <v>148</v>
      </c>
      <c r="G11" s="23" t="s">
        <v>149</v>
      </c>
      <c r="H11" s="22">
        <v>2018431.8</v>
      </c>
      <c r="I11" s="22">
        <v>2018431.8</v>
      </c>
      <c r="J11" s="22">
        <v>504607.95</v>
      </c>
      <c r="K11" s="22"/>
      <c r="L11" s="22">
        <v>1513823.85</v>
      </c>
      <c r="M11" s="22"/>
      <c r="N11" s="22"/>
      <c r="O11" s="22"/>
      <c r="P11" s="22"/>
      <c r="Q11" s="22"/>
      <c r="R11" s="22"/>
      <c r="S11" s="22"/>
      <c r="T11" s="22"/>
      <c r="U11" s="22"/>
      <c r="V11" s="22"/>
      <c r="W11" s="22"/>
    </row>
    <row r="12" ht="31.4" customHeight="1" spans="1:23">
      <c r="A12" s="110" t="s">
        <v>46</v>
      </c>
      <c r="B12" s="104" t="s">
        <v>146</v>
      </c>
      <c r="C12" s="23" t="s">
        <v>147</v>
      </c>
      <c r="D12" s="23" t="s">
        <v>64</v>
      </c>
      <c r="E12" s="23" t="s">
        <v>65</v>
      </c>
      <c r="F12" s="23" t="s">
        <v>150</v>
      </c>
      <c r="G12" s="23" t="s">
        <v>151</v>
      </c>
      <c r="H12" s="22">
        <v>2949949.8</v>
      </c>
      <c r="I12" s="22">
        <v>2949949.8</v>
      </c>
      <c r="J12" s="22">
        <v>737487.45</v>
      </c>
      <c r="K12" s="22"/>
      <c r="L12" s="22">
        <v>2212462.35</v>
      </c>
      <c r="M12" s="22"/>
      <c r="N12" s="22"/>
      <c r="O12" s="22"/>
      <c r="P12" s="22"/>
      <c r="Q12" s="22"/>
      <c r="R12" s="22"/>
      <c r="S12" s="22"/>
      <c r="T12" s="22"/>
      <c r="U12" s="22"/>
      <c r="V12" s="22"/>
      <c r="W12" s="22"/>
    </row>
    <row r="13" ht="31.4" customHeight="1" spans="1:23">
      <c r="A13" s="110" t="s">
        <v>46</v>
      </c>
      <c r="B13" s="104" t="s">
        <v>146</v>
      </c>
      <c r="C13" s="23" t="s">
        <v>147</v>
      </c>
      <c r="D13" s="23" t="s">
        <v>64</v>
      </c>
      <c r="E13" s="23" t="s">
        <v>65</v>
      </c>
      <c r="F13" s="23" t="s">
        <v>152</v>
      </c>
      <c r="G13" s="23" t="s">
        <v>153</v>
      </c>
      <c r="H13" s="22">
        <v>182077.65</v>
      </c>
      <c r="I13" s="22">
        <v>182077.65</v>
      </c>
      <c r="J13" s="22">
        <v>45519.41</v>
      </c>
      <c r="K13" s="22"/>
      <c r="L13" s="22">
        <v>136558.24</v>
      </c>
      <c r="M13" s="22"/>
      <c r="N13" s="22"/>
      <c r="O13" s="22"/>
      <c r="P13" s="22"/>
      <c r="Q13" s="22"/>
      <c r="R13" s="22"/>
      <c r="S13" s="22"/>
      <c r="T13" s="22"/>
      <c r="U13" s="22"/>
      <c r="V13" s="22"/>
      <c r="W13" s="22"/>
    </row>
    <row r="14" ht="31.4" customHeight="1" spans="1:23">
      <c r="A14" s="110" t="s">
        <v>46</v>
      </c>
      <c r="B14" s="104" t="s">
        <v>154</v>
      </c>
      <c r="C14" s="23" t="s">
        <v>155</v>
      </c>
      <c r="D14" s="23" t="s">
        <v>72</v>
      </c>
      <c r="E14" s="23" t="s">
        <v>73</v>
      </c>
      <c r="F14" s="23" t="s">
        <v>156</v>
      </c>
      <c r="G14" s="23" t="s">
        <v>157</v>
      </c>
      <c r="H14" s="22">
        <v>804430.88</v>
      </c>
      <c r="I14" s="22">
        <v>804430.88</v>
      </c>
      <c r="J14" s="22">
        <v>201107.72</v>
      </c>
      <c r="K14" s="22"/>
      <c r="L14" s="22">
        <v>603323.16</v>
      </c>
      <c r="M14" s="22"/>
      <c r="N14" s="22"/>
      <c r="O14" s="22"/>
      <c r="P14" s="22"/>
      <c r="Q14" s="22"/>
      <c r="R14" s="22"/>
      <c r="S14" s="22"/>
      <c r="T14" s="22"/>
      <c r="U14" s="22"/>
      <c r="V14" s="22"/>
      <c r="W14" s="22"/>
    </row>
    <row r="15" ht="31.4" customHeight="1" spans="1:23">
      <c r="A15" s="110" t="s">
        <v>46</v>
      </c>
      <c r="B15" s="104" t="s">
        <v>154</v>
      </c>
      <c r="C15" s="23" t="s">
        <v>155</v>
      </c>
      <c r="D15" s="23" t="s">
        <v>76</v>
      </c>
      <c r="E15" s="23" t="s">
        <v>75</v>
      </c>
      <c r="F15" s="23" t="s">
        <v>158</v>
      </c>
      <c r="G15" s="23" t="s">
        <v>159</v>
      </c>
      <c r="H15" s="22">
        <v>9724.85</v>
      </c>
      <c r="I15" s="22">
        <v>9724.85</v>
      </c>
      <c r="J15" s="22">
        <v>2431.22</v>
      </c>
      <c r="K15" s="22"/>
      <c r="L15" s="22">
        <v>7293.63</v>
      </c>
      <c r="M15" s="22"/>
      <c r="N15" s="22"/>
      <c r="O15" s="22"/>
      <c r="P15" s="22"/>
      <c r="Q15" s="22"/>
      <c r="R15" s="22"/>
      <c r="S15" s="22"/>
      <c r="T15" s="22"/>
      <c r="U15" s="22"/>
      <c r="V15" s="22"/>
      <c r="W15" s="22"/>
    </row>
    <row r="16" ht="31.4" customHeight="1" spans="1:23">
      <c r="A16" s="110" t="s">
        <v>46</v>
      </c>
      <c r="B16" s="104" t="s">
        <v>154</v>
      </c>
      <c r="C16" s="23" t="s">
        <v>155</v>
      </c>
      <c r="D16" s="23" t="s">
        <v>81</v>
      </c>
      <c r="E16" s="23" t="s">
        <v>82</v>
      </c>
      <c r="F16" s="23" t="s">
        <v>160</v>
      </c>
      <c r="G16" s="23" t="s">
        <v>161</v>
      </c>
      <c r="H16" s="22">
        <v>397187.75</v>
      </c>
      <c r="I16" s="22">
        <v>397187.75</v>
      </c>
      <c r="J16" s="22">
        <v>99296.94</v>
      </c>
      <c r="K16" s="22"/>
      <c r="L16" s="22">
        <v>297890.81</v>
      </c>
      <c r="M16" s="22"/>
      <c r="N16" s="22"/>
      <c r="O16" s="22"/>
      <c r="P16" s="22"/>
      <c r="Q16" s="22"/>
      <c r="R16" s="22"/>
      <c r="S16" s="22"/>
      <c r="T16" s="22"/>
      <c r="U16" s="22"/>
      <c r="V16" s="22"/>
      <c r="W16" s="22"/>
    </row>
    <row r="17" ht="31.4" customHeight="1" spans="1:23">
      <c r="A17" s="110" t="s">
        <v>46</v>
      </c>
      <c r="B17" s="104" t="s">
        <v>154</v>
      </c>
      <c r="C17" s="23" t="s">
        <v>155</v>
      </c>
      <c r="D17" s="23" t="s">
        <v>83</v>
      </c>
      <c r="E17" s="23" t="s">
        <v>84</v>
      </c>
      <c r="F17" s="23" t="s">
        <v>162</v>
      </c>
      <c r="G17" s="23" t="s">
        <v>163</v>
      </c>
      <c r="H17" s="22">
        <v>288027.36</v>
      </c>
      <c r="I17" s="22">
        <v>288027.36</v>
      </c>
      <c r="J17" s="22">
        <v>72006.84</v>
      </c>
      <c r="K17" s="22"/>
      <c r="L17" s="22">
        <v>216020.52</v>
      </c>
      <c r="M17" s="22"/>
      <c r="N17" s="22"/>
      <c r="O17" s="22"/>
      <c r="P17" s="22"/>
      <c r="Q17" s="22"/>
      <c r="R17" s="22"/>
      <c r="S17" s="22"/>
      <c r="T17" s="22"/>
      <c r="U17" s="22"/>
      <c r="V17" s="22"/>
      <c r="W17" s="22"/>
    </row>
    <row r="18" ht="31.4" customHeight="1" spans="1:23">
      <c r="A18" s="110" t="s">
        <v>46</v>
      </c>
      <c r="B18" s="104" t="s">
        <v>154</v>
      </c>
      <c r="C18" s="23" t="s">
        <v>155</v>
      </c>
      <c r="D18" s="23" t="s">
        <v>85</v>
      </c>
      <c r="E18" s="23" t="s">
        <v>86</v>
      </c>
      <c r="F18" s="23" t="s">
        <v>158</v>
      </c>
      <c r="G18" s="23" t="s">
        <v>159</v>
      </c>
      <c r="H18" s="22">
        <v>27902.88</v>
      </c>
      <c r="I18" s="22">
        <v>27902.88</v>
      </c>
      <c r="J18" s="22">
        <v>27902.88</v>
      </c>
      <c r="K18" s="22"/>
      <c r="L18" s="22"/>
      <c r="M18" s="22"/>
      <c r="N18" s="22"/>
      <c r="O18" s="22"/>
      <c r="P18" s="22"/>
      <c r="Q18" s="22"/>
      <c r="R18" s="22"/>
      <c r="S18" s="22"/>
      <c r="T18" s="22"/>
      <c r="U18" s="22"/>
      <c r="V18" s="22"/>
      <c r="W18" s="22"/>
    </row>
    <row r="19" ht="31.4" customHeight="1" spans="1:23">
      <c r="A19" s="110" t="s">
        <v>46</v>
      </c>
      <c r="B19" s="104" t="s">
        <v>164</v>
      </c>
      <c r="C19" s="23" t="s">
        <v>92</v>
      </c>
      <c r="D19" s="23" t="s">
        <v>91</v>
      </c>
      <c r="E19" s="23" t="s">
        <v>92</v>
      </c>
      <c r="F19" s="23" t="s">
        <v>165</v>
      </c>
      <c r="G19" s="23" t="s">
        <v>92</v>
      </c>
      <c r="H19" s="22">
        <v>708502.36</v>
      </c>
      <c r="I19" s="22">
        <v>708502.36</v>
      </c>
      <c r="J19" s="22">
        <v>177125.59</v>
      </c>
      <c r="K19" s="22"/>
      <c r="L19" s="22">
        <v>531376.77</v>
      </c>
      <c r="M19" s="22"/>
      <c r="N19" s="22"/>
      <c r="O19" s="22"/>
      <c r="P19" s="22"/>
      <c r="Q19" s="22"/>
      <c r="R19" s="22"/>
      <c r="S19" s="22"/>
      <c r="T19" s="22"/>
      <c r="U19" s="22"/>
      <c r="V19" s="22"/>
      <c r="W19" s="22"/>
    </row>
    <row r="20" ht="31.4" customHeight="1" spans="1:23">
      <c r="A20" s="110" t="s">
        <v>46</v>
      </c>
      <c r="B20" s="104" t="s">
        <v>166</v>
      </c>
      <c r="C20" s="23" t="s">
        <v>167</v>
      </c>
      <c r="D20" s="23" t="s">
        <v>64</v>
      </c>
      <c r="E20" s="23" t="s">
        <v>65</v>
      </c>
      <c r="F20" s="23" t="s">
        <v>168</v>
      </c>
      <c r="G20" s="23" t="s">
        <v>169</v>
      </c>
      <c r="H20" s="22">
        <v>21358</v>
      </c>
      <c r="I20" s="22">
        <v>21358</v>
      </c>
      <c r="J20" s="22">
        <v>5339.5</v>
      </c>
      <c r="K20" s="22"/>
      <c r="L20" s="22">
        <v>16018.5</v>
      </c>
      <c r="M20" s="22"/>
      <c r="N20" s="22"/>
      <c r="O20" s="22"/>
      <c r="P20" s="22"/>
      <c r="Q20" s="22"/>
      <c r="R20" s="22"/>
      <c r="S20" s="22"/>
      <c r="T20" s="22"/>
      <c r="U20" s="22"/>
      <c r="V20" s="22"/>
      <c r="W20" s="22"/>
    </row>
    <row r="21" ht="31.4" customHeight="1" spans="1:23">
      <c r="A21" s="110" t="s">
        <v>46</v>
      </c>
      <c r="B21" s="104" t="s">
        <v>170</v>
      </c>
      <c r="C21" s="23" t="s">
        <v>171</v>
      </c>
      <c r="D21" s="23" t="s">
        <v>64</v>
      </c>
      <c r="E21" s="23" t="s">
        <v>65</v>
      </c>
      <c r="F21" s="23" t="s">
        <v>172</v>
      </c>
      <c r="G21" s="23" t="s">
        <v>173</v>
      </c>
      <c r="H21" s="22">
        <v>176900</v>
      </c>
      <c r="I21" s="22">
        <v>176900</v>
      </c>
      <c r="J21" s="22"/>
      <c r="K21" s="22"/>
      <c r="L21" s="22">
        <v>176900</v>
      </c>
      <c r="M21" s="22"/>
      <c r="N21" s="22"/>
      <c r="O21" s="22"/>
      <c r="P21" s="22"/>
      <c r="Q21" s="22"/>
      <c r="R21" s="22"/>
      <c r="S21" s="22"/>
      <c r="T21" s="22"/>
      <c r="U21" s="22"/>
      <c r="V21" s="22"/>
      <c r="W21" s="22"/>
    </row>
    <row r="22" ht="31.4" customHeight="1" spans="1:23">
      <c r="A22" s="110" t="s">
        <v>46</v>
      </c>
      <c r="B22" s="104" t="s">
        <v>174</v>
      </c>
      <c r="C22" s="23" t="s">
        <v>122</v>
      </c>
      <c r="D22" s="23" t="s">
        <v>64</v>
      </c>
      <c r="E22" s="23" t="s">
        <v>65</v>
      </c>
      <c r="F22" s="23" t="s">
        <v>175</v>
      </c>
      <c r="G22" s="23" t="s">
        <v>122</v>
      </c>
      <c r="H22" s="22">
        <v>18000</v>
      </c>
      <c r="I22" s="22">
        <v>18000</v>
      </c>
      <c r="J22" s="22">
        <v>4500</v>
      </c>
      <c r="K22" s="22"/>
      <c r="L22" s="22">
        <v>13500</v>
      </c>
      <c r="M22" s="22"/>
      <c r="N22" s="22"/>
      <c r="O22" s="22"/>
      <c r="P22" s="22"/>
      <c r="Q22" s="22"/>
      <c r="R22" s="22"/>
      <c r="S22" s="22"/>
      <c r="T22" s="22"/>
      <c r="U22" s="22"/>
      <c r="V22" s="22"/>
      <c r="W22" s="22"/>
    </row>
    <row r="23" ht="31.4" customHeight="1" spans="1:23">
      <c r="A23" s="110" t="s">
        <v>46</v>
      </c>
      <c r="B23" s="104" t="s">
        <v>176</v>
      </c>
      <c r="C23" s="23" t="s">
        <v>177</v>
      </c>
      <c r="D23" s="23" t="s">
        <v>64</v>
      </c>
      <c r="E23" s="23" t="s">
        <v>65</v>
      </c>
      <c r="F23" s="23" t="s">
        <v>178</v>
      </c>
      <c r="G23" s="23" t="s">
        <v>179</v>
      </c>
      <c r="H23" s="22">
        <v>386820</v>
      </c>
      <c r="I23" s="22">
        <v>386820</v>
      </c>
      <c r="J23" s="22">
        <v>96705</v>
      </c>
      <c r="K23" s="22"/>
      <c r="L23" s="22">
        <v>290115</v>
      </c>
      <c r="M23" s="22"/>
      <c r="N23" s="22"/>
      <c r="O23" s="22"/>
      <c r="P23" s="22"/>
      <c r="Q23" s="22"/>
      <c r="R23" s="22"/>
      <c r="S23" s="22"/>
      <c r="T23" s="22"/>
      <c r="U23" s="22"/>
      <c r="V23" s="22"/>
      <c r="W23" s="22"/>
    </row>
    <row r="24" ht="31.4" customHeight="1" spans="1:23">
      <c r="A24" s="110" t="s">
        <v>46</v>
      </c>
      <c r="B24" s="104" t="s">
        <v>180</v>
      </c>
      <c r="C24" s="23" t="s">
        <v>181</v>
      </c>
      <c r="D24" s="23" t="s">
        <v>64</v>
      </c>
      <c r="E24" s="23" t="s">
        <v>65</v>
      </c>
      <c r="F24" s="23" t="s">
        <v>182</v>
      </c>
      <c r="G24" s="23" t="s">
        <v>181</v>
      </c>
      <c r="H24" s="22">
        <v>114925.3</v>
      </c>
      <c r="I24" s="22">
        <v>114925.3</v>
      </c>
      <c r="J24" s="22">
        <v>28731.33</v>
      </c>
      <c r="K24" s="22"/>
      <c r="L24" s="22">
        <v>86193.97</v>
      </c>
      <c r="M24" s="22"/>
      <c r="N24" s="22"/>
      <c r="O24" s="22"/>
      <c r="P24" s="22"/>
      <c r="Q24" s="22"/>
      <c r="R24" s="22"/>
      <c r="S24" s="22"/>
      <c r="T24" s="22"/>
      <c r="U24" s="22"/>
      <c r="V24" s="22"/>
      <c r="W24" s="22"/>
    </row>
    <row r="25" ht="31.4" customHeight="1" spans="1:23">
      <c r="A25" s="110" t="s">
        <v>46</v>
      </c>
      <c r="B25" s="104" t="s">
        <v>183</v>
      </c>
      <c r="C25" s="23" t="s">
        <v>184</v>
      </c>
      <c r="D25" s="23" t="s">
        <v>64</v>
      </c>
      <c r="E25" s="23" t="s">
        <v>65</v>
      </c>
      <c r="F25" s="23" t="s">
        <v>185</v>
      </c>
      <c r="G25" s="23" t="s">
        <v>186</v>
      </c>
      <c r="H25" s="22">
        <v>159000.65</v>
      </c>
      <c r="I25" s="22">
        <v>159000.65</v>
      </c>
      <c r="J25" s="22"/>
      <c r="K25" s="22"/>
      <c r="L25" s="22">
        <v>159000.65</v>
      </c>
      <c r="M25" s="22"/>
      <c r="N25" s="22"/>
      <c r="O25" s="22"/>
      <c r="P25" s="22"/>
      <c r="Q25" s="22"/>
      <c r="R25" s="22"/>
      <c r="S25" s="22"/>
      <c r="T25" s="22"/>
      <c r="U25" s="22"/>
      <c r="V25" s="22"/>
      <c r="W25" s="22"/>
    </row>
    <row r="26" ht="31.4" customHeight="1" spans="1:23">
      <c r="A26" s="110" t="s">
        <v>46</v>
      </c>
      <c r="B26" s="104" t="s">
        <v>183</v>
      </c>
      <c r="C26" s="23" t="s">
        <v>184</v>
      </c>
      <c r="D26" s="23" t="s">
        <v>64</v>
      </c>
      <c r="E26" s="23" t="s">
        <v>65</v>
      </c>
      <c r="F26" s="23" t="s">
        <v>187</v>
      </c>
      <c r="G26" s="23" t="s">
        <v>188</v>
      </c>
      <c r="H26" s="22">
        <v>30000</v>
      </c>
      <c r="I26" s="22">
        <v>30000</v>
      </c>
      <c r="J26" s="22">
        <v>7500</v>
      </c>
      <c r="K26" s="22"/>
      <c r="L26" s="22">
        <v>22500</v>
      </c>
      <c r="M26" s="22"/>
      <c r="N26" s="22"/>
      <c r="O26" s="22"/>
      <c r="P26" s="22"/>
      <c r="Q26" s="22"/>
      <c r="R26" s="22"/>
      <c r="S26" s="22"/>
      <c r="T26" s="22"/>
      <c r="U26" s="22"/>
      <c r="V26" s="22"/>
      <c r="W26" s="22"/>
    </row>
    <row r="27" ht="31.4" customHeight="1" spans="1:23">
      <c r="A27" s="110" t="s">
        <v>46</v>
      </c>
      <c r="B27" s="104" t="s">
        <v>183</v>
      </c>
      <c r="C27" s="23" t="s">
        <v>184</v>
      </c>
      <c r="D27" s="23" t="s">
        <v>64</v>
      </c>
      <c r="E27" s="23" t="s">
        <v>65</v>
      </c>
      <c r="F27" s="23" t="s">
        <v>189</v>
      </c>
      <c r="G27" s="23" t="s">
        <v>190</v>
      </c>
      <c r="H27" s="22">
        <v>15000</v>
      </c>
      <c r="I27" s="22">
        <v>15000</v>
      </c>
      <c r="J27" s="22">
        <v>3750</v>
      </c>
      <c r="K27" s="22"/>
      <c r="L27" s="22">
        <v>11250</v>
      </c>
      <c r="M27" s="22"/>
      <c r="N27" s="22"/>
      <c r="O27" s="22"/>
      <c r="P27" s="22"/>
      <c r="Q27" s="22"/>
      <c r="R27" s="22"/>
      <c r="S27" s="22"/>
      <c r="T27" s="22"/>
      <c r="U27" s="22"/>
      <c r="V27" s="22"/>
      <c r="W27" s="22"/>
    </row>
    <row r="28" ht="31.4" customHeight="1" spans="1:23">
      <c r="A28" s="110" t="s">
        <v>46</v>
      </c>
      <c r="B28" s="104" t="s">
        <v>183</v>
      </c>
      <c r="C28" s="23" t="s">
        <v>184</v>
      </c>
      <c r="D28" s="23" t="s">
        <v>64</v>
      </c>
      <c r="E28" s="23" t="s">
        <v>65</v>
      </c>
      <c r="F28" s="23" t="s">
        <v>191</v>
      </c>
      <c r="G28" s="23" t="s">
        <v>192</v>
      </c>
      <c r="H28" s="22">
        <v>168000</v>
      </c>
      <c r="I28" s="22">
        <v>168000</v>
      </c>
      <c r="J28" s="22">
        <v>42000</v>
      </c>
      <c r="K28" s="22"/>
      <c r="L28" s="22">
        <v>126000</v>
      </c>
      <c r="M28" s="22"/>
      <c r="N28" s="22"/>
      <c r="O28" s="22"/>
      <c r="P28" s="22"/>
      <c r="Q28" s="22"/>
      <c r="R28" s="22"/>
      <c r="S28" s="22"/>
      <c r="T28" s="22"/>
      <c r="U28" s="22"/>
      <c r="V28" s="22"/>
      <c r="W28" s="22"/>
    </row>
    <row r="29" ht="31.4" customHeight="1" spans="1:23">
      <c r="A29" s="110" t="s">
        <v>46</v>
      </c>
      <c r="B29" s="104" t="s">
        <v>183</v>
      </c>
      <c r="C29" s="23" t="s">
        <v>184</v>
      </c>
      <c r="D29" s="23" t="s">
        <v>64</v>
      </c>
      <c r="E29" s="23" t="s">
        <v>65</v>
      </c>
      <c r="F29" s="23" t="s">
        <v>193</v>
      </c>
      <c r="G29" s="23" t="s">
        <v>194</v>
      </c>
      <c r="H29" s="22">
        <v>19200</v>
      </c>
      <c r="I29" s="22">
        <v>19200</v>
      </c>
      <c r="J29" s="22">
        <v>4800</v>
      </c>
      <c r="K29" s="22"/>
      <c r="L29" s="22">
        <v>14400</v>
      </c>
      <c r="M29" s="22"/>
      <c r="N29" s="22"/>
      <c r="O29" s="22"/>
      <c r="P29" s="22"/>
      <c r="Q29" s="22"/>
      <c r="R29" s="22"/>
      <c r="S29" s="22"/>
      <c r="T29" s="22"/>
      <c r="U29" s="22"/>
      <c r="V29" s="22"/>
      <c r="W29" s="22"/>
    </row>
    <row r="30" ht="31.4" customHeight="1" spans="1:23">
      <c r="A30" s="110" t="s">
        <v>46</v>
      </c>
      <c r="B30" s="104" t="s">
        <v>183</v>
      </c>
      <c r="C30" s="23" t="s">
        <v>184</v>
      </c>
      <c r="D30" s="23" t="s">
        <v>64</v>
      </c>
      <c r="E30" s="23" t="s">
        <v>65</v>
      </c>
      <c r="F30" s="23" t="s">
        <v>195</v>
      </c>
      <c r="G30" s="23" t="s">
        <v>196</v>
      </c>
      <c r="H30" s="22">
        <v>19000</v>
      </c>
      <c r="I30" s="22">
        <v>19000</v>
      </c>
      <c r="J30" s="22">
        <v>4750</v>
      </c>
      <c r="K30" s="22"/>
      <c r="L30" s="22">
        <v>14250</v>
      </c>
      <c r="M30" s="22"/>
      <c r="N30" s="22"/>
      <c r="O30" s="22"/>
      <c r="P30" s="22"/>
      <c r="Q30" s="22"/>
      <c r="R30" s="22"/>
      <c r="S30" s="22"/>
      <c r="T30" s="22"/>
      <c r="U30" s="22"/>
      <c r="V30" s="22"/>
      <c r="W30" s="22"/>
    </row>
    <row r="31" ht="31.4" customHeight="1" spans="1:23">
      <c r="A31" s="110" t="s">
        <v>46</v>
      </c>
      <c r="B31" s="104" t="s">
        <v>183</v>
      </c>
      <c r="C31" s="23" t="s">
        <v>184</v>
      </c>
      <c r="D31" s="23" t="s">
        <v>64</v>
      </c>
      <c r="E31" s="23" t="s">
        <v>65</v>
      </c>
      <c r="F31" s="23" t="s">
        <v>197</v>
      </c>
      <c r="G31" s="23" t="s">
        <v>198</v>
      </c>
      <c r="H31" s="22">
        <v>18000</v>
      </c>
      <c r="I31" s="22">
        <v>18000</v>
      </c>
      <c r="J31" s="22">
        <v>4500</v>
      </c>
      <c r="K31" s="22"/>
      <c r="L31" s="22">
        <v>13500</v>
      </c>
      <c r="M31" s="22"/>
      <c r="N31" s="22"/>
      <c r="O31" s="22"/>
      <c r="P31" s="22"/>
      <c r="Q31" s="22"/>
      <c r="R31" s="22"/>
      <c r="S31" s="22"/>
      <c r="T31" s="22"/>
      <c r="U31" s="22"/>
      <c r="V31" s="22"/>
      <c r="W31" s="22"/>
    </row>
    <row r="32" ht="31.4" customHeight="1" spans="1:23">
      <c r="A32" s="110" t="s">
        <v>46</v>
      </c>
      <c r="B32" s="104" t="s">
        <v>183</v>
      </c>
      <c r="C32" s="23" t="s">
        <v>184</v>
      </c>
      <c r="D32" s="23" t="s">
        <v>64</v>
      </c>
      <c r="E32" s="23" t="s">
        <v>65</v>
      </c>
      <c r="F32" s="23" t="s">
        <v>199</v>
      </c>
      <c r="G32" s="23" t="s">
        <v>200</v>
      </c>
      <c r="H32" s="22">
        <v>114925.3</v>
      </c>
      <c r="I32" s="22">
        <v>114925.3</v>
      </c>
      <c r="J32" s="22">
        <v>28731.33</v>
      </c>
      <c r="K32" s="22"/>
      <c r="L32" s="22">
        <v>86193.97</v>
      </c>
      <c r="M32" s="22"/>
      <c r="N32" s="22"/>
      <c r="O32" s="22"/>
      <c r="P32" s="22"/>
      <c r="Q32" s="22"/>
      <c r="R32" s="22"/>
      <c r="S32" s="22"/>
      <c r="T32" s="22"/>
      <c r="U32" s="22"/>
      <c r="V32" s="22"/>
      <c r="W32" s="22"/>
    </row>
    <row r="33" ht="31.4" customHeight="1" spans="1:23">
      <c r="A33" s="110" t="s">
        <v>46</v>
      </c>
      <c r="B33" s="104" t="s">
        <v>183</v>
      </c>
      <c r="C33" s="23" t="s">
        <v>184</v>
      </c>
      <c r="D33" s="23" t="s">
        <v>64</v>
      </c>
      <c r="E33" s="23" t="s">
        <v>65</v>
      </c>
      <c r="F33" s="23" t="s">
        <v>178</v>
      </c>
      <c r="G33" s="23" t="s">
        <v>179</v>
      </c>
      <c r="H33" s="22">
        <v>36840</v>
      </c>
      <c r="I33" s="22">
        <v>36840</v>
      </c>
      <c r="J33" s="22">
        <v>9210</v>
      </c>
      <c r="K33" s="22"/>
      <c r="L33" s="22">
        <v>27630</v>
      </c>
      <c r="M33" s="22"/>
      <c r="N33" s="22"/>
      <c r="O33" s="22"/>
      <c r="P33" s="22"/>
      <c r="Q33" s="22"/>
      <c r="R33" s="22"/>
      <c r="S33" s="22"/>
      <c r="T33" s="22"/>
      <c r="U33" s="22"/>
      <c r="V33" s="22"/>
      <c r="W33" s="22"/>
    </row>
    <row r="34" ht="31.4" customHeight="1" spans="1:23">
      <c r="A34" s="110" t="s">
        <v>46</v>
      </c>
      <c r="B34" s="104" t="s">
        <v>183</v>
      </c>
      <c r="C34" s="23" t="s">
        <v>184</v>
      </c>
      <c r="D34" s="23" t="s">
        <v>64</v>
      </c>
      <c r="E34" s="23" t="s">
        <v>65</v>
      </c>
      <c r="F34" s="23" t="s">
        <v>201</v>
      </c>
      <c r="G34" s="23" t="s">
        <v>202</v>
      </c>
      <c r="H34" s="22">
        <v>19200</v>
      </c>
      <c r="I34" s="22">
        <v>19200</v>
      </c>
      <c r="J34" s="22">
        <v>4800</v>
      </c>
      <c r="K34" s="22"/>
      <c r="L34" s="22">
        <v>14400</v>
      </c>
      <c r="M34" s="22"/>
      <c r="N34" s="22"/>
      <c r="O34" s="22"/>
      <c r="P34" s="22"/>
      <c r="Q34" s="22"/>
      <c r="R34" s="22"/>
      <c r="S34" s="22"/>
      <c r="T34" s="22"/>
      <c r="U34" s="22"/>
      <c r="V34" s="22"/>
      <c r="W34" s="22"/>
    </row>
    <row r="35" ht="31.4" customHeight="1" spans="1:23">
      <c r="A35" s="110" t="s">
        <v>46</v>
      </c>
      <c r="B35" s="104" t="s">
        <v>203</v>
      </c>
      <c r="C35" s="23" t="s">
        <v>204</v>
      </c>
      <c r="D35" s="23" t="s">
        <v>64</v>
      </c>
      <c r="E35" s="23" t="s">
        <v>65</v>
      </c>
      <c r="F35" s="23" t="s">
        <v>150</v>
      </c>
      <c r="G35" s="23" t="s">
        <v>151</v>
      </c>
      <c r="H35" s="22">
        <v>34080</v>
      </c>
      <c r="I35" s="22">
        <v>34080</v>
      </c>
      <c r="J35" s="22"/>
      <c r="K35" s="22"/>
      <c r="L35" s="22">
        <v>34080</v>
      </c>
      <c r="M35" s="22"/>
      <c r="N35" s="22"/>
      <c r="O35" s="22"/>
      <c r="P35" s="22"/>
      <c r="Q35" s="22"/>
      <c r="R35" s="22"/>
      <c r="S35" s="22"/>
      <c r="T35" s="22"/>
      <c r="U35" s="22"/>
      <c r="V35" s="22"/>
      <c r="W35" s="22"/>
    </row>
    <row r="36" ht="31.4" customHeight="1" spans="1:23">
      <c r="A36" s="110" t="s">
        <v>46</v>
      </c>
      <c r="B36" s="104" t="s">
        <v>205</v>
      </c>
      <c r="C36" s="23" t="s">
        <v>206</v>
      </c>
      <c r="D36" s="23" t="s">
        <v>64</v>
      </c>
      <c r="E36" s="23" t="s">
        <v>65</v>
      </c>
      <c r="F36" s="23" t="s">
        <v>152</v>
      </c>
      <c r="G36" s="23" t="s">
        <v>153</v>
      </c>
      <c r="H36" s="22">
        <v>896994</v>
      </c>
      <c r="I36" s="22">
        <v>896994</v>
      </c>
      <c r="J36" s="22">
        <v>224248.5</v>
      </c>
      <c r="K36" s="22"/>
      <c r="L36" s="22">
        <v>672745.5</v>
      </c>
      <c r="M36" s="22"/>
      <c r="N36" s="22"/>
      <c r="O36" s="22"/>
      <c r="P36" s="22"/>
      <c r="Q36" s="22"/>
      <c r="R36" s="22"/>
      <c r="S36" s="22"/>
      <c r="T36" s="22"/>
      <c r="U36" s="22"/>
      <c r="V36" s="22"/>
      <c r="W36" s="22"/>
    </row>
    <row r="37" ht="18.75" customHeight="1" spans="1:23">
      <c r="A37" s="30" t="s">
        <v>93</v>
      </c>
      <c r="B37" s="31"/>
      <c r="C37" s="31"/>
      <c r="D37" s="31"/>
      <c r="E37" s="31"/>
      <c r="F37" s="31"/>
      <c r="G37" s="32"/>
      <c r="H37" s="22">
        <v>10390478.58</v>
      </c>
      <c r="I37" s="22">
        <v>10390478.58</v>
      </c>
      <c r="J37" s="22">
        <v>2337051.66</v>
      </c>
      <c r="K37" s="22"/>
      <c r="L37" s="22">
        <v>8053426.92</v>
      </c>
      <c r="M37" s="22"/>
      <c r="N37" s="22"/>
      <c r="O37" s="22"/>
      <c r="P37" s="22"/>
      <c r="Q37" s="22"/>
      <c r="R37" s="22"/>
      <c r="S37" s="22"/>
      <c r="T37" s="22"/>
      <c r="U37" s="22"/>
      <c r="V37" s="22"/>
      <c r="W37" s="22"/>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A1" sqref="A1"/>
    </sheetView>
  </sheetViews>
  <sheetFormatPr defaultColWidth="9.13888888888889"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08"/>
      <c r="W1" s="52" t="s">
        <v>207</v>
      </c>
    </row>
    <row r="2" ht="27.75" customHeight="1" spans="1:23">
      <c r="A2" s="27" t="s">
        <v>208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"单位名称："&amp;"富民县人民法院"</f>
        <v>单位名称：富民县人民法院</v>
      </c>
      <c r="B3" s="103" t="str">
        <f t="shared" si="0"/>
        <v>单位名称：富民县人民法院</v>
      </c>
      <c r="C3" s="103"/>
      <c r="D3" s="103"/>
      <c r="E3" s="103"/>
      <c r="F3" s="103"/>
      <c r="G3" s="103"/>
      <c r="H3" s="103"/>
      <c r="I3" s="103"/>
      <c r="J3" s="6"/>
      <c r="K3" s="6"/>
      <c r="L3" s="6"/>
      <c r="M3" s="6"/>
      <c r="N3" s="6"/>
      <c r="O3" s="6"/>
      <c r="P3" s="6"/>
      <c r="Q3" s="6"/>
      <c r="U3" s="108"/>
      <c r="W3" s="99" t="s">
        <v>118</v>
      </c>
    </row>
    <row r="4" ht="21.75" customHeight="1" spans="1:23">
      <c r="A4" s="8" t="s">
        <v>209</v>
      </c>
      <c r="B4" s="8" t="s">
        <v>128</v>
      </c>
      <c r="C4" s="8" t="s">
        <v>129</v>
      </c>
      <c r="D4" s="8" t="s">
        <v>210</v>
      </c>
      <c r="E4" s="9" t="s">
        <v>130</v>
      </c>
      <c r="F4" s="9" t="s">
        <v>131</v>
      </c>
      <c r="G4" s="9" t="s">
        <v>132</v>
      </c>
      <c r="H4" s="9" t="s">
        <v>133</v>
      </c>
      <c r="I4" s="59" t="s">
        <v>31</v>
      </c>
      <c r="J4" s="59" t="s">
        <v>211</v>
      </c>
      <c r="K4" s="59"/>
      <c r="L4" s="59"/>
      <c r="M4" s="59"/>
      <c r="N4" s="105" t="s">
        <v>135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141</v>
      </c>
      <c r="U5" s="9" t="s">
        <v>40</v>
      </c>
      <c r="V5" s="9" t="s">
        <v>41</v>
      </c>
      <c r="W5" s="9" t="s">
        <v>42</v>
      </c>
    </row>
    <row r="6" ht="40.5" customHeight="1" spans="1:23">
      <c r="A6" s="16"/>
      <c r="B6" s="16"/>
      <c r="C6" s="16"/>
      <c r="D6" s="16"/>
      <c r="E6" s="17"/>
      <c r="F6" s="17"/>
      <c r="G6" s="17"/>
      <c r="H6" s="17"/>
      <c r="I6" s="59"/>
      <c r="J6" s="44" t="s">
        <v>33</v>
      </c>
      <c r="K6" s="44" t="s">
        <v>212</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213</v>
      </c>
      <c r="D8" s="23"/>
      <c r="E8" s="23"/>
      <c r="F8" s="23"/>
      <c r="G8" s="23"/>
      <c r="H8" s="23"/>
      <c r="I8" s="107">
        <v>482800</v>
      </c>
      <c r="J8" s="107"/>
      <c r="K8" s="107"/>
      <c r="L8" s="107"/>
      <c r="M8" s="107"/>
      <c r="N8" s="107">
        <v>482800</v>
      </c>
      <c r="O8" s="107"/>
      <c r="P8" s="107"/>
      <c r="Q8" s="107"/>
      <c r="R8" s="107"/>
      <c r="S8" s="107"/>
      <c r="T8" s="107"/>
      <c r="U8" s="88"/>
      <c r="V8" s="107"/>
      <c r="W8" s="107"/>
    </row>
    <row r="9" ht="32.9" customHeight="1" spans="1:23">
      <c r="A9" s="23" t="s">
        <v>214</v>
      </c>
      <c r="B9" s="104" t="s">
        <v>215</v>
      </c>
      <c r="C9" s="23" t="s">
        <v>213</v>
      </c>
      <c r="D9" s="23" t="s">
        <v>46</v>
      </c>
      <c r="E9" s="23" t="s">
        <v>66</v>
      </c>
      <c r="F9" s="23" t="s">
        <v>67</v>
      </c>
      <c r="G9" s="23" t="s">
        <v>216</v>
      </c>
      <c r="H9" s="23" t="s">
        <v>217</v>
      </c>
      <c r="I9" s="107">
        <v>58800</v>
      </c>
      <c r="J9" s="107"/>
      <c r="K9" s="107"/>
      <c r="L9" s="107"/>
      <c r="M9" s="107"/>
      <c r="N9" s="107">
        <v>58800</v>
      </c>
      <c r="O9" s="107"/>
      <c r="P9" s="107"/>
      <c r="Q9" s="107"/>
      <c r="R9" s="107"/>
      <c r="S9" s="107"/>
      <c r="T9" s="107"/>
      <c r="U9" s="88"/>
      <c r="V9" s="107"/>
      <c r="W9" s="107"/>
    </row>
    <row r="10" ht="32.9" customHeight="1" spans="1:23">
      <c r="A10" s="23" t="s">
        <v>214</v>
      </c>
      <c r="B10" s="104" t="s">
        <v>215</v>
      </c>
      <c r="C10" s="23" t="s">
        <v>213</v>
      </c>
      <c r="D10" s="23" t="s">
        <v>46</v>
      </c>
      <c r="E10" s="23" t="s">
        <v>66</v>
      </c>
      <c r="F10" s="23" t="s">
        <v>67</v>
      </c>
      <c r="G10" s="23" t="s">
        <v>218</v>
      </c>
      <c r="H10" s="23" t="s">
        <v>219</v>
      </c>
      <c r="I10" s="107">
        <v>259000</v>
      </c>
      <c r="J10" s="107"/>
      <c r="K10" s="107"/>
      <c r="L10" s="107"/>
      <c r="M10" s="107"/>
      <c r="N10" s="107">
        <v>259000</v>
      </c>
      <c r="O10" s="107"/>
      <c r="P10" s="107"/>
      <c r="Q10" s="107"/>
      <c r="R10" s="107"/>
      <c r="S10" s="107"/>
      <c r="T10" s="107"/>
      <c r="U10" s="88"/>
      <c r="V10" s="107"/>
      <c r="W10" s="107"/>
    </row>
    <row r="11" ht="32.9" customHeight="1" spans="1:23">
      <c r="A11" s="23" t="s">
        <v>214</v>
      </c>
      <c r="B11" s="104" t="s">
        <v>215</v>
      </c>
      <c r="C11" s="23" t="s">
        <v>213</v>
      </c>
      <c r="D11" s="23" t="s">
        <v>46</v>
      </c>
      <c r="E11" s="23" t="s">
        <v>66</v>
      </c>
      <c r="F11" s="23" t="s">
        <v>67</v>
      </c>
      <c r="G11" s="23" t="s">
        <v>220</v>
      </c>
      <c r="H11" s="23" t="s">
        <v>221</v>
      </c>
      <c r="I11" s="107">
        <v>165000</v>
      </c>
      <c r="J11" s="107"/>
      <c r="K11" s="107"/>
      <c r="L11" s="107"/>
      <c r="M11" s="107"/>
      <c r="N11" s="107">
        <v>165000</v>
      </c>
      <c r="O11" s="107"/>
      <c r="P11" s="107"/>
      <c r="Q11" s="107"/>
      <c r="R11" s="107"/>
      <c r="S11" s="107"/>
      <c r="T11" s="107"/>
      <c r="U11" s="88"/>
      <c r="V11" s="107"/>
      <c r="W11" s="107"/>
    </row>
    <row r="12" ht="32.9" customHeight="1" spans="1:23">
      <c r="A12" s="23"/>
      <c r="B12" s="23"/>
      <c r="C12" s="23" t="s">
        <v>222</v>
      </c>
      <c r="D12" s="23"/>
      <c r="E12" s="23"/>
      <c r="F12" s="23"/>
      <c r="G12" s="23"/>
      <c r="H12" s="23"/>
      <c r="I12" s="107">
        <v>1167280</v>
      </c>
      <c r="J12" s="107">
        <v>1079000</v>
      </c>
      <c r="K12" s="107">
        <v>1079000</v>
      </c>
      <c r="L12" s="107"/>
      <c r="M12" s="107"/>
      <c r="N12" s="107">
        <v>88280</v>
      </c>
      <c r="O12" s="107"/>
      <c r="P12" s="107"/>
      <c r="Q12" s="107"/>
      <c r="R12" s="107"/>
      <c r="S12" s="107"/>
      <c r="T12" s="107"/>
      <c r="U12" s="88"/>
      <c r="V12" s="107"/>
      <c r="W12" s="107"/>
    </row>
    <row r="13" ht="32.9" customHeight="1" spans="1:23">
      <c r="A13" s="23" t="s">
        <v>214</v>
      </c>
      <c r="B13" s="104" t="s">
        <v>223</v>
      </c>
      <c r="C13" s="23" t="s">
        <v>222</v>
      </c>
      <c r="D13" s="23" t="s">
        <v>46</v>
      </c>
      <c r="E13" s="23" t="s">
        <v>66</v>
      </c>
      <c r="F13" s="23" t="s">
        <v>67</v>
      </c>
      <c r="G13" s="23" t="s">
        <v>187</v>
      </c>
      <c r="H13" s="23" t="s">
        <v>188</v>
      </c>
      <c r="I13" s="107">
        <v>66500</v>
      </c>
      <c r="J13" s="107">
        <v>66500</v>
      </c>
      <c r="K13" s="107">
        <v>66500</v>
      </c>
      <c r="L13" s="107"/>
      <c r="M13" s="107"/>
      <c r="N13" s="107"/>
      <c r="O13" s="107"/>
      <c r="P13" s="107"/>
      <c r="Q13" s="107"/>
      <c r="R13" s="107"/>
      <c r="S13" s="107"/>
      <c r="T13" s="107"/>
      <c r="U13" s="88"/>
      <c r="V13" s="107"/>
      <c r="W13" s="107"/>
    </row>
    <row r="14" ht="32.9" customHeight="1" spans="1:23">
      <c r="A14" s="23" t="s">
        <v>214</v>
      </c>
      <c r="B14" s="104" t="s">
        <v>223</v>
      </c>
      <c r="C14" s="23" t="s">
        <v>222</v>
      </c>
      <c r="D14" s="23" t="s">
        <v>46</v>
      </c>
      <c r="E14" s="23" t="s">
        <v>66</v>
      </c>
      <c r="F14" s="23" t="s">
        <v>67</v>
      </c>
      <c r="G14" s="23" t="s">
        <v>197</v>
      </c>
      <c r="H14" s="23" t="s">
        <v>198</v>
      </c>
      <c r="I14" s="107">
        <v>51680</v>
      </c>
      <c r="J14" s="107">
        <v>9000</v>
      </c>
      <c r="K14" s="107">
        <v>9000</v>
      </c>
      <c r="L14" s="107"/>
      <c r="M14" s="107"/>
      <c r="N14" s="107">
        <v>42680</v>
      </c>
      <c r="O14" s="107"/>
      <c r="P14" s="107"/>
      <c r="Q14" s="107"/>
      <c r="R14" s="107"/>
      <c r="S14" s="107"/>
      <c r="T14" s="107"/>
      <c r="U14" s="88"/>
      <c r="V14" s="107"/>
      <c r="W14" s="107"/>
    </row>
    <row r="15" ht="32.9" customHeight="1" spans="1:23">
      <c r="A15" s="23" t="s">
        <v>214</v>
      </c>
      <c r="B15" s="104" t="s">
        <v>223</v>
      </c>
      <c r="C15" s="23" t="s">
        <v>222</v>
      </c>
      <c r="D15" s="23" t="s">
        <v>46</v>
      </c>
      <c r="E15" s="23" t="s">
        <v>66</v>
      </c>
      <c r="F15" s="23" t="s">
        <v>67</v>
      </c>
      <c r="G15" s="23" t="s">
        <v>218</v>
      </c>
      <c r="H15" s="23" t="s">
        <v>219</v>
      </c>
      <c r="I15" s="107">
        <v>270000</v>
      </c>
      <c r="J15" s="107">
        <v>270000</v>
      </c>
      <c r="K15" s="107">
        <v>270000</v>
      </c>
      <c r="L15" s="107"/>
      <c r="M15" s="107"/>
      <c r="N15" s="107"/>
      <c r="O15" s="107"/>
      <c r="P15" s="107"/>
      <c r="Q15" s="107"/>
      <c r="R15" s="107"/>
      <c r="S15" s="107"/>
      <c r="T15" s="107"/>
      <c r="U15" s="88"/>
      <c r="V15" s="107"/>
      <c r="W15" s="107"/>
    </row>
    <row r="16" ht="32.9" customHeight="1" spans="1:23">
      <c r="A16" s="23" t="s">
        <v>214</v>
      </c>
      <c r="B16" s="104" t="s">
        <v>223</v>
      </c>
      <c r="C16" s="23" t="s">
        <v>222</v>
      </c>
      <c r="D16" s="23" t="s">
        <v>46</v>
      </c>
      <c r="E16" s="23" t="s">
        <v>66</v>
      </c>
      <c r="F16" s="23" t="s">
        <v>67</v>
      </c>
      <c r="G16" s="23" t="s">
        <v>224</v>
      </c>
      <c r="H16" s="23" t="s">
        <v>225</v>
      </c>
      <c r="I16" s="107">
        <v>9800</v>
      </c>
      <c r="J16" s="107">
        <v>9800</v>
      </c>
      <c r="K16" s="107">
        <v>9800</v>
      </c>
      <c r="L16" s="107"/>
      <c r="M16" s="107"/>
      <c r="N16" s="107"/>
      <c r="O16" s="107"/>
      <c r="P16" s="107"/>
      <c r="Q16" s="107"/>
      <c r="R16" s="107"/>
      <c r="S16" s="107"/>
      <c r="T16" s="107"/>
      <c r="U16" s="88"/>
      <c r="V16" s="107"/>
      <c r="W16" s="107"/>
    </row>
    <row r="17" ht="32.9" customHeight="1" spans="1:23">
      <c r="A17" s="23" t="s">
        <v>214</v>
      </c>
      <c r="B17" s="104" t="s">
        <v>223</v>
      </c>
      <c r="C17" s="23" t="s">
        <v>222</v>
      </c>
      <c r="D17" s="23" t="s">
        <v>46</v>
      </c>
      <c r="E17" s="23" t="s">
        <v>66</v>
      </c>
      <c r="F17" s="23" t="s">
        <v>67</v>
      </c>
      <c r="G17" s="23" t="s">
        <v>226</v>
      </c>
      <c r="H17" s="23" t="s">
        <v>227</v>
      </c>
      <c r="I17" s="107">
        <v>20000</v>
      </c>
      <c r="J17" s="107">
        <v>20000</v>
      </c>
      <c r="K17" s="107">
        <v>20000</v>
      </c>
      <c r="L17" s="107"/>
      <c r="M17" s="107"/>
      <c r="N17" s="107"/>
      <c r="O17" s="107"/>
      <c r="P17" s="107"/>
      <c r="Q17" s="107"/>
      <c r="R17" s="107"/>
      <c r="S17" s="107"/>
      <c r="T17" s="107"/>
      <c r="U17" s="88"/>
      <c r="V17" s="107"/>
      <c r="W17" s="107"/>
    </row>
    <row r="18" ht="32.9" customHeight="1" spans="1:23">
      <c r="A18" s="23" t="s">
        <v>214</v>
      </c>
      <c r="B18" s="104" t="s">
        <v>223</v>
      </c>
      <c r="C18" s="23" t="s">
        <v>222</v>
      </c>
      <c r="D18" s="23" t="s">
        <v>46</v>
      </c>
      <c r="E18" s="23" t="s">
        <v>66</v>
      </c>
      <c r="F18" s="23" t="s">
        <v>67</v>
      </c>
      <c r="G18" s="23" t="s">
        <v>228</v>
      </c>
      <c r="H18" s="23" t="s">
        <v>229</v>
      </c>
      <c r="I18" s="107">
        <v>335600</v>
      </c>
      <c r="J18" s="107">
        <v>290000</v>
      </c>
      <c r="K18" s="107">
        <v>290000</v>
      </c>
      <c r="L18" s="107"/>
      <c r="M18" s="107"/>
      <c r="N18" s="107">
        <v>45600</v>
      </c>
      <c r="O18" s="107"/>
      <c r="P18" s="107"/>
      <c r="Q18" s="107"/>
      <c r="R18" s="107"/>
      <c r="S18" s="107"/>
      <c r="T18" s="107"/>
      <c r="U18" s="88"/>
      <c r="V18" s="107"/>
      <c r="W18" s="107"/>
    </row>
    <row r="19" ht="32.9" customHeight="1" spans="1:23">
      <c r="A19" s="23" t="s">
        <v>214</v>
      </c>
      <c r="B19" s="104" t="s">
        <v>223</v>
      </c>
      <c r="C19" s="23" t="s">
        <v>222</v>
      </c>
      <c r="D19" s="23" t="s">
        <v>46</v>
      </c>
      <c r="E19" s="23" t="s">
        <v>66</v>
      </c>
      <c r="F19" s="23" t="s">
        <v>67</v>
      </c>
      <c r="G19" s="23" t="s">
        <v>201</v>
      </c>
      <c r="H19" s="23" t="s">
        <v>202</v>
      </c>
      <c r="I19" s="107">
        <v>93800</v>
      </c>
      <c r="J19" s="107">
        <v>93800</v>
      </c>
      <c r="K19" s="107">
        <v>93800</v>
      </c>
      <c r="L19" s="107"/>
      <c r="M19" s="107"/>
      <c r="N19" s="107"/>
      <c r="O19" s="107"/>
      <c r="P19" s="107"/>
      <c r="Q19" s="107"/>
      <c r="R19" s="107"/>
      <c r="S19" s="107"/>
      <c r="T19" s="107"/>
      <c r="U19" s="88"/>
      <c r="V19" s="107"/>
      <c r="W19" s="107"/>
    </row>
    <row r="20" ht="32.9" customHeight="1" spans="1:23">
      <c r="A20" s="23" t="s">
        <v>214</v>
      </c>
      <c r="B20" s="104" t="s">
        <v>223</v>
      </c>
      <c r="C20" s="23" t="s">
        <v>222</v>
      </c>
      <c r="D20" s="23" t="s">
        <v>46</v>
      </c>
      <c r="E20" s="23" t="s">
        <v>66</v>
      </c>
      <c r="F20" s="23" t="s">
        <v>67</v>
      </c>
      <c r="G20" s="23" t="s">
        <v>230</v>
      </c>
      <c r="H20" s="23" t="s">
        <v>231</v>
      </c>
      <c r="I20" s="107">
        <v>199900</v>
      </c>
      <c r="J20" s="107">
        <v>199900</v>
      </c>
      <c r="K20" s="107">
        <v>199900</v>
      </c>
      <c r="L20" s="107"/>
      <c r="M20" s="107"/>
      <c r="N20" s="107"/>
      <c r="O20" s="107"/>
      <c r="P20" s="107"/>
      <c r="Q20" s="107"/>
      <c r="R20" s="107"/>
      <c r="S20" s="107"/>
      <c r="T20" s="107"/>
      <c r="U20" s="88"/>
      <c r="V20" s="107"/>
      <c r="W20" s="107"/>
    </row>
    <row r="21" ht="32.9" customHeight="1" spans="1:23">
      <c r="A21" s="23" t="s">
        <v>214</v>
      </c>
      <c r="B21" s="104" t="s">
        <v>223</v>
      </c>
      <c r="C21" s="23" t="s">
        <v>222</v>
      </c>
      <c r="D21" s="23" t="s">
        <v>46</v>
      </c>
      <c r="E21" s="23" t="s">
        <v>66</v>
      </c>
      <c r="F21" s="23" t="s">
        <v>67</v>
      </c>
      <c r="G21" s="23" t="s">
        <v>232</v>
      </c>
      <c r="H21" s="23" t="s">
        <v>233</v>
      </c>
      <c r="I21" s="107">
        <v>120000</v>
      </c>
      <c r="J21" s="107">
        <v>120000</v>
      </c>
      <c r="K21" s="107">
        <v>120000</v>
      </c>
      <c r="L21" s="107"/>
      <c r="M21" s="107"/>
      <c r="N21" s="107"/>
      <c r="O21" s="107"/>
      <c r="P21" s="107"/>
      <c r="Q21" s="107"/>
      <c r="R21" s="107"/>
      <c r="S21" s="107"/>
      <c r="T21" s="107"/>
      <c r="U21" s="88"/>
      <c r="V21" s="107"/>
      <c r="W21" s="107"/>
    </row>
    <row r="22" ht="32.9" customHeight="1" spans="1:23">
      <c r="A22" s="23"/>
      <c r="B22" s="23"/>
      <c r="C22" s="23" t="s">
        <v>234</v>
      </c>
      <c r="D22" s="23"/>
      <c r="E22" s="23"/>
      <c r="F22" s="23"/>
      <c r="G22" s="23"/>
      <c r="H22" s="23"/>
      <c r="I22" s="107">
        <v>300000</v>
      </c>
      <c r="J22" s="107"/>
      <c r="K22" s="107"/>
      <c r="L22" s="107"/>
      <c r="M22" s="107"/>
      <c r="N22" s="107"/>
      <c r="O22" s="107"/>
      <c r="P22" s="107"/>
      <c r="Q22" s="107"/>
      <c r="R22" s="107">
        <v>300000</v>
      </c>
      <c r="S22" s="107"/>
      <c r="T22" s="107"/>
      <c r="U22" s="88"/>
      <c r="V22" s="107"/>
      <c r="W22" s="107">
        <v>300000</v>
      </c>
    </row>
    <row r="23" ht="32.9" customHeight="1" spans="1:23">
      <c r="A23" s="23" t="s">
        <v>167</v>
      </c>
      <c r="B23" s="104" t="s">
        <v>235</v>
      </c>
      <c r="C23" s="23" t="s">
        <v>234</v>
      </c>
      <c r="D23" s="23" t="s">
        <v>46</v>
      </c>
      <c r="E23" s="23" t="s">
        <v>64</v>
      </c>
      <c r="F23" s="23" t="s">
        <v>65</v>
      </c>
      <c r="G23" s="23" t="s">
        <v>236</v>
      </c>
      <c r="H23" s="23" t="s">
        <v>237</v>
      </c>
      <c r="I23" s="107">
        <v>300000</v>
      </c>
      <c r="J23" s="107"/>
      <c r="K23" s="107"/>
      <c r="L23" s="107"/>
      <c r="M23" s="107"/>
      <c r="N23" s="107"/>
      <c r="O23" s="107"/>
      <c r="P23" s="107"/>
      <c r="Q23" s="107"/>
      <c r="R23" s="107">
        <v>300000</v>
      </c>
      <c r="S23" s="107"/>
      <c r="T23" s="107"/>
      <c r="U23" s="88"/>
      <c r="V23" s="107"/>
      <c r="W23" s="107">
        <v>300000</v>
      </c>
    </row>
    <row r="24" ht="32.9" customHeight="1" spans="1:23">
      <c r="A24" s="23"/>
      <c r="B24" s="23"/>
      <c r="C24" s="23" t="s">
        <v>238</v>
      </c>
      <c r="D24" s="23"/>
      <c r="E24" s="23"/>
      <c r="F24" s="23"/>
      <c r="G24" s="23"/>
      <c r="H24" s="23"/>
      <c r="I24" s="107">
        <v>600000</v>
      </c>
      <c r="J24" s="107"/>
      <c r="K24" s="107"/>
      <c r="L24" s="107"/>
      <c r="M24" s="107"/>
      <c r="N24" s="107"/>
      <c r="O24" s="107"/>
      <c r="P24" s="107"/>
      <c r="Q24" s="107"/>
      <c r="R24" s="107">
        <v>600000</v>
      </c>
      <c r="S24" s="107"/>
      <c r="T24" s="107"/>
      <c r="U24" s="88"/>
      <c r="V24" s="107"/>
      <c r="W24" s="107">
        <v>600000</v>
      </c>
    </row>
    <row r="25" ht="32.9" customHeight="1" spans="1:23">
      <c r="A25" s="23" t="s">
        <v>239</v>
      </c>
      <c r="B25" s="104" t="s">
        <v>240</v>
      </c>
      <c r="C25" s="23" t="s">
        <v>238</v>
      </c>
      <c r="D25" s="23" t="s">
        <v>46</v>
      </c>
      <c r="E25" s="23" t="s">
        <v>66</v>
      </c>
      <c r="F25" s="23" t="s">
        <v>67</v>
      </c>
      <c r="G25" s="23" t="s">
        <v>144</v>
      </c>
      <c r="H25" s="23" t="s">
        <v>145</v>
      </c>
      <c r="I25" s="107">
        <v>600000</v>
      </c>
      <c r="J25" s="107"/>
      <c r="K25" s="107"/>
      <c r="L25" s="107"/>
      <c r="M25" s="107"/>
      <c r="N25" s="107"/>
      <c r="O25" s="107"/>
      <c r="P25" s="107"/>
      <c r="Q25" s="107"/>
      <c r="R25" s="107">
        <v>600000</v>
      </c>
      <c r="S25" s="107"/>
      <c r="T25" s="107"/>
      <c r="U25" s="88"/>
      <c r="V25" s="107"/>
      <c r="W25" s="107">
        <v>600000</v>
      </c>
    </row>
    <row r="26" ht="32.9" customHeight="1" spans="1:23">
      <c r="A26" s="23"/>
      <c r="B26" s="23"/>
      <c r="C26" s="23" t="s">
        <v>241</v>
      </c>
      <c r="D26" s="23"/>
      <c r="E26" s="23"/>
      <c r="F26" s="23"/>
      <c r="G26" s="23"/>
      <c r="H26" s="23"/>
      <c r="I26" s="107">
        <v>97981.12</v>
      </c>
      <c r="J26" s="107"/>
      <c r="K26" s="107"/>
      <c r="L26" s="107"/>
      <c r="M26" s="107"/>
      <c r="N26" s="107"/>
      <c r="O26" s="107"/>
      <c r="P26" s="107"/>
      <c r="Q26" s="107"/>
      <c r="R26" s="107">
        <v>97981.12</v>
      </c>
      <c r="S26" s="107"/>
      <c r="T26" s="107"/>
      <c r="U26" s="88"/>
      <c r="V26" s="107"/>
      <c r="W26" s="107">
        <v>97981.12</v>
      </c>
    </row>
    <row r="27" ht="32.9" customHeight="1" spans="1:23">
      <c r="A27" s="23" t="s">
        <v>155</v>
      </c>
      <c r="B27" s="104" t="s">
        <v>242</v>
      </c>
      <c r="C27" s="23" t="s">
        <v>241</v>
      </c>
      <c r="D27" s="23" t="s">
        <v>46</v>
      </c>
      <c r="E27" s="23" t="s">
        <v>83</v>
      </c>
      <c r="F27" s="23" t="s">
        <v>84</v>
      </c>
      <c r="G27" s="23" t="s">
        <v>162</v>
      </c>
      <c r="H27" s="23" t="s">
        <v>163</v>
      </c>
      <c r="I27" s="107">
        <v>97981.12</v>
      </c>
      <c r="J27" s="107"/>
      <c r="K27" s="107"/>
      <c r="L27" s="107"/>
      <c r="M27" s="107"/>
      <c r="N27" s="107"/>
      <c r="O27" s="107"/>
      <c r="P27" s="107"/>
      <c r="Q27" s="107"/>
      <c r="R27" s="107">
        <v>97981.12</v>
      </c>
      <c r="S27" s="107"/>
      <c r="T27" s="107"/>
      <c r="U27" s="88"/>
      <c r="V27" s="107"/>
      <c r="W27" s="107">
        <v>97981.12</v>
      </c>
    </row>
    <row r="28" ht="32.9" customHeight="1" spans="1:23">
      <c r="A28" s="23"/>
      <c r="B28" s="23"/>
      <c r="C28" s="23" t="s">
        <v>243</v>
      </c>
      <c r="D28" s="23"/>
      <c r="E28" s="23"/>
      <c r="F28" s="23"/>
      <c r="G28" s="23"/>
      <c r="H28" s="23"/>
      <c r="I28" s="107">
        <v>345266.4</v>
      </c>
      <c r="J28" s="107"/>
      <c r="K28" s="107"/>
      <c r="L28" s="107"/>
      <c r="M28" s="107"/>
      <c r="N28" s="107"/>
      <c r="O28" s="107"/>
      <c r="P28" s="107"/>
      <c r="Q28" s="107"/>
      <c r="R28" s="107">
        <v>345266.4</v>
      </c>
      <c r="S28" s="107"/>
      <c r="T28" s="107"/>
      <c r="U28" s="88"/>
      <c r="V28" s="107"/>
      <c r="W28" s="107">
        <v>345266.4</v>
      </c>
    </row>
    <row r="29" ht="32.9" customHeight="1" spans="1:23">
      <c r="A29" s="23" t="s">
        <v>214</v>
      </c>
      <c r="B29" s="104" t="s">
        <v>244</v>
      </c>
      <c r="C29" s="23" t="s">
        <v>243</v>
      </c>
      <c r="D29" s="23" t="s">
        <v>46</v>
      </c>
      <c r="E29" s="23" t="s">
        <v>66</v>
      </c>
      <c r="F29" s="23" t="s">
        <v>67</v>
      </c>
      <c r="G29" s="23" t="s">
        <v>218</v>
      </c>
      <c r="H29" s="23" t="s">
        <v>219</v>
      </c>
      <c r="I29" s="107">
        <v>345266.4</v>
      </c>
      <c r="J29" s="107"/>
      <c r="K29" s="107"/>
      <c r="L29" s="107"/>
      <c r="M29" s="107"/>
      <c r="N29" s="107"/>
      <c r="O29" s="107"/>
      <c r="P29" s="107"/>
      <c r="Q29" s="107"/>
      <c r="R29" s="107">
        <v>345266.4</v>
      </c>
      <c r="S29" s="107"/>
      <c r="T29" s="107"/>
      <c r="U29" s="88"/>
      <c r="V29" s="107"/>
      <c r="W29" s="107">
        <v>345266.4</v>
      </c>
    </row>
    <row r="30" ht="32.9" customHeight="1" spans="1:23">
      <c r="A30" s="23"/>
      <c r="B30" s="23"/>
      <c r="C30" s="23" t="s">
        <v>239</v>
      </c>
      <c r="D30" s="23"/>
      <c r="E30" s="23"/>
      <c r="F30" s="23"/>
      <c r="G30" s="23"/>
      <c r="H30" s="23"/>
      <c r="I30" s="107">
        <v>461000</v>
      </c>
      <c r="J30" s="107">
        <v>361000</v>
      </c>
      <c r="K30" s="107">
        <v>361000</v>
      </c>
      <c r="L30" s="107"/>
      <c r="M30" s="107"/>
      <c r="N30" s="107"/>
      <c r="O30" s="107"/>
      <c r="P30" s="107"/>
      <c r="Q30" s="107"/>
      <c r="R30" s="107">
        <v>100000</v>
      </c>
      <c r="S30" s="107"/>
      <c r="T30" s="107"/>
      <c r="U30" s="88"/>
      <c r="V30" s="107"/>
      <c r="W30" s="107">
        <v>100000</v>
      </c>
    </row>
    <row r="31" ht="32.9" customHeight="1" spans="1:23">
      <c r="A31" s="23" t="s">
        <v>245</v>
      </c>
      <c r="B31" s="104" t="s">
        <v>246</v>
      </c>
      <c r="C31" s="23" t="s">
        <v>239</v>
      </c>
      <c r="D31" s="23" t="s">
        <v>46</v>
      </c>
      <c r="E31" s="23" t="s">
        <v>66</v>
      </c>
      <c r="F31" s="23" t="s">
        <v>67</v>
      </c>
      <c r="G31" s="23" t="s">
        <v>144</v>
      </c>
      <c r="H31" s="23" t="s">
        <v>145</v>
      </c>
      <c r="I31" s="107">
        <v>461000</v>
      </c>
      <c r="J31" s="107">
        <v>361000</v>
      </c>
      <c r="K31" s="107">
        <v>361000</v>
      </c>
      <c r="L31" s="107"/>
      <c r="M31" s="107"/>
      <c r="N31" s="107"/>
      <c r="O31" s="107"/>
      <c r="P31" s="107"/>
      <c r="Q31" s="107"/>
      <c r="R31" s="107">
        <v>100000</v>
      </c>
      <c r="S31" s="107"/>
      <c r="T31" s="107"/>
      <c r="U31" s="88"/>
      <c r="V31" s="107"/>
      <c r="W31" s="107">
        <v>100000</v>
      </c>
    </row>
    <row r="32" ht="32.9" customHeight="1" spans="1:23">
      <c r="A32" s="23"/>
      <c r="B32" s="23"/>
      <c r="C32" s="23" t="s">
        <v>247</v>
      </c>
      <c r="D32" s="23"/>
      <c r="E32" s="23"/>
      <c r="F32" s="23"/>
      <c r="G32" s="23"/>
      <c r="H32" s="23"/>
      <c r="I32" s="107">
        <v>860000</v>
      </c>
      <c r="J32" s="107">
        <v>860000</v>
      </c>
      <c r="K32" s="107">
        <v>860000</v>
      </c>
      <c r="L32" s="107"/>
      <c r="M32" s="107"/>
      <c r="N32" s="107"/>
      <c r="O32" s="107"/>
      <c r="P32" s="107"/>
      <c r="Q32" s="107"/>
      <c r="R32" s="107"/>
      <c r="S32" s="107"/>
      <c r="T32" s="107"/>
      <c r="U32" s="88"/>
      <c r="V32" s="107"/>
      <c r="W32" s="107"/>
    </row>
    <row r="33" ht="32.9" customHeight="1" spans="1:23">
      <c r="A33" s="23" t="s">
        <v>248</v>
      </c>
      <c r="B33" s="104" t="s">
        <v>249</v>
      </c>
      <c r="C33" s="23" t="s">
        <v>247</v>
      </c>
      <c r="D33" s="23" t="s">
        <v>46</v>
      </c>
      <c r="E33" s="23" t="s">
        <v>66</v>
      </c>
      <c r="F33" s="23" t="s">
        <v>67</v>
      </c>
      <c r="G33" s="23" t="s">
        <v>195</v>
      </c>
      <c r="H33" s="23" t="s">
        <v>196</v>
      </c>
      <c r="I33" s="107">
        <v>860000</v>
      </c>
      <c r="J33" s="107">
        <v>860000</v>
      </c>
      <c r="K33" s="107">
        <v>860000</v>
      </c>
      <c r="L33" s="107"/>
      <c r="M33" s="107"/>
      <c r="N33" s="107"/>
      <c r="O33" s="107"/>
      <c r="P33" s="107"/>
      <c r="Q33" s="107"/>
      <c r="R33" s="107"/>
      <c r="S33" s="107"/>
      <c r="T33" s="107"/>
      <c r="U33" s="88"/>
      <c r="V33" s="107"/>
      <c r="W33" s="107"/>
    </row>
    <row r="34" ht="18.75" customHeight="1" spans="1:23">
      <c r="A34" s="30" t="s">
        <v>93</v>
      </c>
      <c r="B34" s="31"/>
      <c r="C34" s="31"/>
      <c r="D34" s="31"/>
      <c r="E34" s="31"/>
      <c r="F34" s="31"/>
      <c r="G34" s="31"/>
      <c r="H34" s="32"/>
      <c r="I34" s="107">
        <v>4314327.52</v>
      </c>
      <c r="J34" s="107">
        <v>2300000</v>
      </c>
      <c r="K34" s="107">
        <v>2300000</v>
      </c>
      <c r="L34" s="107"/>
      <c r="M34" s="107"/>
      <c r="N34" s="107">
        <v>571080</v>
      </c>
      <c r="O34" s="107"/>
      <c r="P34" s="107"/>
      <c r="Q34" s="107"/>
      <c r="R34" s="107">
        <v>1443247.52</v>
      </c>
      <c r="S34" s="107"/>
      <c r="T34" s="107"/>
      <c r="U34" s="88"/>
      <c r="V34" s="107"/>
      <c r="W34" s="107">
        <v>1443247.52</v>
      </c>
    </row>
  </sheetData>
  <mergeCells count="28">
    <mergeCell ref="A2:W2"/>
    <mergeCell ref="A3:I3"/>
    <mergeCell ref="J4:M4"/>
    <mergeCell ref="N4:P4"/>
    <mergeCell ref="R4:W4"/>
    <mergeCell ref="J5:K5"/>
    <mergeCell ref="A34:H3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4"/>
  <sheetViews>
    <sheetView showZeros="0" tabSelected="1" topLeftCell="B9" workbookViewId="0">
      <selection activeCell="J11" sqref="J11"/>
    </sheetView>
  </sheetViews>
  <sheetFormatPr defaultColWidth="9.13888888888889" defaultRowHeight="12" customHeight="1"/>
  <cols>
    <col min="1" max="1" width="34.287037037037" customWidth="1"/>
    <col min="2" max="2" width="44.3796296296296" customWidth="1"/>
    <col min="3" max="3" width="17.1759259259259" customWidth="1"/>
    <col min="4" max="4" width="21.037037037037" customWidth="1"/>
    <col min="5" max="5" width="23.5740740740741" customWidth="1"/>
    <col min="6" max="6" width="11.287037037037" customWidth="1"/>
    <col min="7" max="7" width="10.3148148148148" customWidth="1"/>
    <col min="8" max="8" width="9.31481481481481" customWidth="1"/>
    <col min="9" max="9" width="13.4259259259259" customWidth="1"/>
    <col min="10" max="10" width="46.8888888888889" customWidth="1"/>
  </cols>
  <sheetData>
    <row r="1" customHeight="1" spans="10:10">
      <c r="J1" s="51" t="s">
        <v>250</v>
      </c>
    </row>
    <row r="2" ht="28.5" customHeight="1" spans="1:10">
      <c r="A2" s="42" t="s">
        <v>251</v>
      </c>
      <c r="B2" s="27"/>
      <c r="C2" s="27"/>
      <c r="D2" s="27"/>
      <c r="E2" s="27"/>
      <c r="F2" s="43"/>
      <c r="G2" s="27"/>
      <c r="H2" s="43"/>
      <c r="I2" s="43"/>
      <c r="J2" s="27"/>
    </row>
    <row r="3" ht="15" customHeight="1" spans="1:1">
      <c r="A3" s="4" t="str">
        <f>"单位名称："&amp;"富民县人民法院"</f>
        <v>单位名称：富民县人民法院</v>
      </c>
    </row>
    <row r="4" ht="14.25" customHeight="1" spans="1:10">
      <c r="A4" s="44" t="s">
        <v>252</v>
      </c>
      <c r="B4" s="44" t="s">
        <v>253</v>
      </c>
      <c r="C4" s="44" t="s">
        <v>254</v>
      </c>
      <c r="D4" s="44" t="s">
        <v>255</v>
      </c>
      <c r="E4" s="44" t="s">
        <v>256</v>
      </c>
      <c r="F4" s="45" t="s">
        <v>257</v>
      </c>
      <c r="G4" s="44" t="s">
        <v>258</v>
      </c>
      <c r="H4" s="45" t="s">
        <v>259</v>
      </c>
      <c r="I4" s="45" t="s">
        <v>260</v>
      </c>
      <c r="J4" s="44" t="s">
        <v>261</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79" customHeight="1" spans="1:10">
      <c r="A7" s="102" t="s">
        <v>239</v>
      </c>
      <c r="B7" s="50" t="s">
        <v>262</v>
      </c>
      <c r="C7" s="50" t="s">
        <v>263</v>
      </c>
      <c r="D7" s="50" t="s">
        <v>264</v>
      </c>
      <c r="E7" s="46" t="s">
        <v>265</v>
      </c>
      <c r="F7" s="50" t="s">
        <v>266</v>
      </c>
      <c r="G7" s="46" t="s">
        <v>267</v>
      </c>
      <c r="H7" s="50" t="s">
        <v>268</v>
      </c>
      <c r="I7" s="50" t="s">
        <v>269</v>
      </c>
      <c r="J7" s="46" t="s">
        <v>270</v>
      </c>
    </row>
    <row r="8" ht="33" customHeight="1" spans="1:10">
      <c r="A8" s="102" t="s">
        <v>239</v>
      </c>
      <c r="B8" s="50" t="s">
        <v>262</v>
      </c>
      <c r="C8" s="50" t="s">
        <v>271</v>
      </c>
      <c r="D8" s="50" t="s">
        <v>272</v>
      </c>
      <c r="E8" s="46" t="s">
        <v>273</v>
      </c>
      <c r="F8" s="50" t="s">
        <v>266</v>
      </c>
      <c r="G8" s="46" t="s">
        <v>267</v>
      </c>
      <c r="H8" s="50" t="s">
        <v>268</v>
      </c>
      <c r="I8" s="50" t="s">
        <v>269</v>
      </c>
      <c r="J8" s="46" t="s">
        <v>274</v>
      </c>
    </row>
    <row r="9" ht="51" customHeight="1" spans="1:10">
      <c r="A9" s="102" t="s">
        <v>239</v>
      </c>
      <c r="B9" s="50" t="s">
        <v>262</v>
      </c>
      <c r="C9" s="50" t="s">
        <v>271</v>
      </c>
      <c r="D9" s="50" t="s">
        <v>275</v>
      </c>
      <c r="E9" s="46" t="s">
        <v>276</v>
      </c>
      <c r="F9" s="50" t="s">
        <v>266</v>
      </c>
      <c r="G9" s="46" t="s">
        <v>277</v>
      </c>
      <c r="H9" s="50" t="s">
        <v>278</v>
      </c>
      <c r="I9" s="50" t="s">
        <v>269</v>
      </c>
      <c r="J9" s="46" t="s">
        <v>279</v>
      </c>
    </row>
    <row r="10" ht="43" customHeight="1" spans="1:10">
      <c r="A10" s="102" t="s">
        <v>239</v>
      </c>
      <c r="B10" s="50" t="s">
        <v>262</v>
      </c>
      <c r="C10" s="50" t="s">
        <v>280</v>
      </c>
      <c r="D10" s="50" t="s">
        <v>281</v>
      </c>
      <c r="E10" s="46" t="s">
        <v>282</v>
      </c>
      <c r="F10" s="50" t="s">
        <v>283</v>
      </c>
      <c r="G10" s="46" t="s">
        <v>284</v>
      </c>
      <c r="H10" s="50" t="s">
        <v>278</v>
      </c>
      <c r="I10" s="50" t="s">
        <v>269</v>
      </c>
      <c r="J10" s="46" t="s">
        <v>285</v>
      </c>
    </row>
    <row r="11" ht="70" customHeight="1" spans="1:10">
      <c r="A11" s="102" t="s">
        <v>243</v>
      </c>
      <c r="B11" s="50" t="s">
        <v>286</v>
      </c>
      <c r="C11" s="50" t="s">
        <v>263</v>
      </c>
      <c r="D11" s="50" t="s">
        <v>264</v>
      </c>
      <c r="E11" s="46" t="s">
        <v>287</v>
      </c>
      <c r="F11" s="50" t="s">
        <v>283</v>
      </c>
      <c r="G11" s="46" t="s">
        <v>288</v>
      </c>
      <c r="H11" s="50" t="s">
        <v>289</v>
      </c>
      <c r="I11" s="50" t="s">
        <v>269</v>
      </c>
      <c r="J11" s="46" t="s">
        <v>290</v>
      </c>
    </row>
    <row r="12" ht="94" customHeight="1" spans="1:10">
      <c r="A12" s="102" t="s">
        <v>243</v>
      </c>
      <c r="B12" s="50" t="s">
        <v>286</v>
      </c>
      <c r="C12" s="50" t="s">
        <v>271</v>
      </c>
      <c r="D12" s="50" t="s">
        <v>272</v>
      </c>
      <c r="E12" s="46" t="s">
        <v>291</v>
      </c>
      <c r="F12" s="50" t="s">
        <v>292</v>
      </c>
      <c r="G12" s="46" t="s">
        <v>293</v>
      </c>
      <c r="H12" s="50" t="s">
        <v>278</v>
      </c>
      <c r="I12" s="50" t="s">
        <v>269</v>
      </c>
      <c r="J12" s="46" t="s">
        <v>294</v>
      </c>
    </row>
    <row r="13" ht="33.75" customHeight="1" spans="1:10">
      <c r="A13" s="102" t="s">
        <v>243</v>
      </c>
      <c r="B13" s="50" t="s">
        <v>286</v>
      </c>
      <c r="C13" s="50" t="s">
        <v>280</v>
      </c>
      <c r="D13" s="50" t="s">
        <v>281</v>
      </c>
      <c r="E13" s="46" t="s">
        <v>295</v>
      </c>
      <c r="F13" s="50" t="s">
        <v>283</v>
      </c>
      <c r="G13" s="46" t="s">
        <v>284</v>
      </c>
      <c r="H13" s="50" t="s">
        <v>278</v>
      </c>
      <c r="I13" s="50" t="s">
        <v>269</v>
      </c>
      <c r="J13" s="46" t="s">
        <v>296</v>
      </c>
    </row>
    <row r="14" ht="75" customHeight="1" spans="1:10">
      <c r="A14" s="102" t="s">
        <v>247</v>
      </c>
      <c r="B14" s="50" t="s">
        <v>297</v>
      </c>
      <c r="C14" s="50" t="s">
        <v>263</v>
      </c>
      <c r="D14" s="50" t="s">
        <v>264</v>
      </c>
      <c r="E14" s="46" t="s">
        <v>298</v>
      </c>
      <c r="F14" s="50" t="s">
        <v>283</v>
      </c>
      <c r="G14" s="46" t="s">
        <v>299</v>
      </c>
      <c r="H14" s="50" t="s">
        <v>278</v>
      </c>
      <c r="I14" s="50" t="s">
        <v>269</v>
      </c>
      <c r="J14" s="46" t="s">
        <v>300</v>
      </c>
    </row>
    <row r="15" ht="60" customHeight="1" spans="1:10">
      <c r="A15" s="102" t="s">
        <v>247</v>
      </c>
      <c r="B15" s="50" t="s">
        <v>297</v>
      </c>
      <c r="C15" s="50" t="s">
        <v>263</v>
      </c>
      <c r="D15" s="50" t="s">
        <v>301</v>
      </c>
      <c r="E15" s="46" t="s">
        <v>302</v>
      </c>
      <c r="F15" s="50" t="s">
        <v>283</v>
      </c>
      <c r="G15" s="46" t="s">
        <v>299</v>
      </c>
      <c r="H15" s="50" t="s">
        <v>278</v>
      </c>
      <c r="I15" s="50" t="s">
        <v>269</v>
      </c>
      <c r="J15" s="46" t="s">
        <v>303</v>
      </c>
    </row>
    <row r="16" ht="33.75" customHeight="1" spans="1:10">
      <c r="A16" s="102" t="s">
        <v>247</v>
      </c>
      <c r="B16" s="50" t="s">
        <v>297</v>
      </c>
      <c r="C16" s="50" t="s">
        <v>271</v>
      </c>
      <c r="D16" s="50" t="s">
        <v>272</v>
      </c>
      <c r="E16" s="46" t="s">
        <v>304</v>
      </c>
      <c r="F16" s="50" t="s">
        <v>266</v>
      </c>
      <c r="G16" s="46" t="s">
        <v>111</v>
      </c>
      <c r="H16" s="50" t="s">
        <v>305</v>
      </c>
      <c r="I16" s="50" t="s">
        <v>269</v>
      </c>
      <c r="J16" s="46" t="s">
        <v>306</v>
      </c>
    </row>
    <row r="17" ht="90" customHeight="1" spans="1:10">
      <c r="A17" s="102" t="s">
        <v>247</v>
      </c>
      <c r="B17" s="50" t="s">
        <v>297</v>
      </c>
      <c r="C17" s="50" t="s">
        <v>280</v>
      </c>
      <c r="D17" s="50" t="s">
        <v>281</v>
      </c>
      <c r="E17" s="46" t="s">
        <v>307</v>
      </c>
      <c r="F17" s="50" t="s">
        <v>283</v>
      </c>
      <c r="G17" s="46" t="s">
        <v>299</v>
      </c>
      <c r="H17" s="50" t="s">
        <v>278</v>
      </c>
      <c r="I17" s="50" t="s">
        <v>269</v>
      </c>
      <c r="J17" s="46" t="s">
        <v>308</v>
      </c>
    </row>
    <row r="18" ht="47" customHeight="1" spans="1:10">
      <c r="A18" s="102" t="s">
        <v>222</v>
      </c>
      <c r="B18" s="50" t="s">
        <v>297</v>
      </c>
      <c r="C18" s="50" t="s">
        <v>263</v>
      </c>
      <c r="D18" s="50" t="s">
        <v>264</v>
      </c>
      <c r="E18" s="46" t="s">
        <v>287</v>
      </c>
      <c r="F18" s="50" t="s">
        <v>283</v>
      </c>
      <c r="G18" s="46" t="s">
        <v>288</v>
      </c>
      <c r="H18" s="50" t="s">
        <v>289</v>
      </c>
      <c r="I18" s="50" t="s">
        <v>269</v>
      </c>
      <c r="J18" s="46" t="s">
        <v>290</v>
      </c>
    </row>
    <row r="19" ht="98" customHeight="1" spans="1:10">
      <c r="A19" s="102" t="s">
        <v>222</v>
      </c>
      <c r="B19" s="50" t="s">
        <v>297</v>
      </c>
      <c r="C19" s="50" t="s">
        <v>263</v>
      </c>
      <c r="D19" s="50" t="s">
        <v>264</v>
      </c>
      <c r="E19" s="46" t="s">
        <v>309</v>
      </c>
      <c r="F19" s="50" t="s">
        <v>283</v>
      </c>
      <c r="G19" s="46" t="s">
        <v>310</v>
      </c>
      <c r="H19" s="50" t="s">
        <v>278</v>
      </c>
      <c r="I19" s="50" t="s">
        <v>269</v>
      </c>
      <c r="J19" s="46" t="s">
        <v>311</v>
      </c>
    </row>
    <row r="20" ht="90" customHeight="1" spans="1:10">
      <c r="A20" s="102" t="s">
        <v>222</v>
      </c>
      <c r="B20" s="50" t="s">
        <v>297</v>
      </c>
      <c r="C20" s="50" t="s">
        <v>263</v>
      </c>
      <c r="D20" s="50" t="s">
        <v>301</v>
      </c>
      <c r="E20" s="46" t="s">
        <v>312</v>
      </c>
      <c r="F20" s="50" t="s">
        <v>283</v>
      </c>
      <c r="G20" s="46" t="s">
        <v>284</v>
      </c>
      <c r="H20" s="50" t="s">
        <v>278</v>
      </c>
      <c r="I20" s="50" t="s">
        <v>269</v>
      </c>
      <c r="J20" s="46" t="s">
        <v>313</v>
      </c>
    </row>
    <row r="21" ht="104" customHeight="1" spans="1:10">
      <c r="A21" s="102" t="s">
        <v>222</v>
      </c>
      <c r="B21" s="50" t="s">
        <v>297</v>
      </c>
      <c r="C21" s="50" t="s">
        <v>263</v>
      </c>
      <c r="D21" s="50" t="s">
        <v>314</v>
      </c>
      <c r="E21" s="46" t="s">
        <v>315</v>
      </c>
      <c r="F21" s="50" t="s">
        <v>283</v>
      </c>
      <c r="G21" s="46" t="s">
        <v>284</v>
      </c>
      <c r="H21" s="50" t="s">
        <v>278</v>
      </c>
      <c r="I21" s="50" t="s">
        <v>269</v>
      </c>
      <c r="J21" s="46" t="s">
        <v>316</v>
      </c>
    </row>
    <row r="22" ht="94" customHeight="1" spans="1:10">
      <c r="A22" s="102" t="s">
        <v>222</v>
      </c>
      <c r="B22" s="50" t="s">
        <v>297</v>
      </c>
      <c r="C22" s="50" t="s">
        <v>271</v>
      </c>
      <c r="D22" s="50" t="s">
        <v>272</v>
      </c>
      <c r="E22" s="46" t="s">
        <v>317</v>
      </c>
      <c r="F22" s="50" t="s">
        <v>283</v>
      </c>
      <c r="G22" s="46" t="s">
        <v>318</v>
      </c>
      <c r="H22" s="50" t="s">
        <v>278</v>
      </c>
      <c r="I22" s="50" t="s">
        <v>269</v>
      </c>
      <c r="J22" s="46" t="s">
        <v>319</v>
      </c>
    </row>
    <row r="23" ht="39" customHeight="1" spans="1:10">
      <c r="A23" s="102" t="s">
        <v>222</v>
      </c>
      <c r="B23" s="50" t="s">
        <v>297</v>
      </c>
      <c r="C23" s="50" t="s">
        <v>280</v>
      </c>
      <c r="D23" s="50" t="s">
        <v>281</v>
      </c>
      <c r="E23" s="46" t="s">
        <v>320</v>
      </c>
      <c r="F23" s="50" t="s">
        <v>283</v>
      </c>
      <c r="G23" s="46" t="s">
        <v>299</v>
      </c>
      <c r="H23" s="50" t="s">
        <v>278</v>
      </c>
      <c r="I23" s="50" t="s">
        <v>269</v>
      </c>
      <c r="J23" s="46" t="s">
        <v>321</v>
      </c>
    </row>
    <row r="24" ht="91" customHeight="1" spans="1:10">
      <c r="A24" s="102" t="s">
        <v>222</v>
      </c>
      <c r="B24" s="50" t="s">
        <v>297</v>
      </c>
      <c r="C24" s="50" t="s">
        <v>280</v>
      </c>
      <c r="D24" s="50" t="s">
        <v>281</v>
      </c>
      <c r="E24" s="46" t="s">
        <v>322</v>
      </c>
      <c r="F24" s="50" t="s">
        <v>283</v>
      </c>
      <c r="G24" s="46" t="s">
        <v>299</v>
      </c>
      <c r="H24" s="50" t="s">
        <v>278</v>
      </c>
      <c r="I24" s="50" t="s">
        <v>269</v>
      </c>
      <c r="J24" s="46" t="s">
        <v>323</v>
      </c>
    </row>
  </sheetData>
  <mergeCells count="10">
    <mergeCell ref="A2:J2"/>
    <mergeCell ref="A3:H3"/>
    <mergeCell ref="A7:A10"/>
    <mergeCell ref="A11:A13"/>
    <mergeCell ref="A14:A17"/>
    <mergeCell ref="A18:A24"/>
    <mergeCell ref="B7:B10"/>
    <mergeCell ref="B11:B13"/>
    <mergeCell ref="B14:B17"/>
    <mergeCell ref="B18:B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3888888888889"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2" t="s">
        <v>324</v>
      </c>
    </row>
    <row r="2" ht="28.5" customHeight="1" spans="1:6">
      <c r="A2" s="27" t="s">
        <v>325</v>
      </c>
      <c r="B2" s="27"/>
      <c r="C2" s="27"/>
      <c r="D2" s="27"/>
      <c r="E2" s="27"/>
      <c r="F2" s="27"/>
    </row>
    <row r="3" ht="15" customHeight="1" spans="1:6">
      <c r="A3" s="97" t="str">
        <f>"单位名称："&amp;"富民县人民法院"</f>
        <v>单位名称：富民县人民法院</v>
      </c>
      <c r="B3" s="98"/>
      <c r="C3" s="98"/>
      <c r="D3" s="55"/>
      <c r="E3" s="55"/>
      <c r="F3" s="99" t="s">
        <v>2</v>
      </c>
    </row>
    <row r="4" ht="18.75" customHeight="1" spans="1:6">
      <c r="A4" s="9" t="s">
        <v>127</v>
      </c>
      <c r="B4" s="9" t="s">
        <v>49</v>
      </c>
      <c r="C4" s="9" t="s">
        <v>50</v>
      </c>
      <c r="D4" s="15" t="s">
        <v>326</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93</v>
      </c>
      <c r="B8" s="101"/>
      <c r="C8" s="101" t="s">
        <v>93</v>
      </c>
      <c r="D8" s="22"/>
      <c r="E8" s="22"/>
      <c r="F8" s="22"/>
    </row>
    <row r="9" customHeight="1" spans="1:1">
      <c r="A9" t="s">
        <v>327</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1" width="14.7407407407407" customWidth="1"/>
    <col min="12" max="16" width="12.5740740740741" customWidth="1"/>
    <col min="17" max="17" width="10.4259259259259" customWidth="1"/>
  </cols>
  <sheetData>
    <row r="1" ht="13.5" customHeight="1" spans="15:17">
      <c r="O1" s="51"/>
      <c r="P1" s="51"/>
      <c r="Q1" s="95" t="s">
        <v>328</v>
      </c>
    </row>
    <row r="2" ht="27.75" customHeight="1" spans="1:17">
      <c r="A2" s="53" t="s">
        <v>329</v>
      </c>
      <c r="B2" s="27"/>
      <c r="C2" s="27"/>
      <c r="D2" s="27"/>
      <c r="E2" s="27"/>
      <c r="F2" s="27"/>
      <c r="G2" s="27"/>
      <c r="H2" s="27"/>
      <c r="I2" s="27"/>
      <c r="J2" s="27"/>
      <c r="K2" s="43"/>
      <c r="L2" s="27"/>
      <c r="M2" s="27"/>
      <c r="N2" s="27"/>
      <c r="O2" s="43"/>
      <c r="P2" s="43"/>
      <c r="Q2" s="27"/>
    </row>
    <row r="3" ht="18.75" customHeight="1" spans="1:17">
      <c r="A3" s="89" t="str">
        <f>"单位名称："&amp;"富民县人民法院"</f>
        <v>单位名称：富民县人民法院</v>
      </c>
      <c r="B3" s="6"/>
      <c r="C3" s="6"/>
      <c r="D3" s="6"/>
      <c r="E3" s="6"/>
      <c r="F3" s="6"/>
      <c r="G3" s="6"/>
      <c r="H3" s="6"/>
      <c r="I3" s="6"/>
      <c r="J3" s="6"/>
      <c r="O3" s="60"/>
      <c r="P3" s="60"/>
      <c r="Q3" s="96" t="s">
        <v>118</v>
      </c>
    </row>
    <row r="4" ht="15.75" customHeight="1" spans="1:17">
      <c r="A4" s="9" t="s">
        <v>330</v>
      </c>
      <c r="B4" s="64" t="s">
        <v>331</v>
      </c>
      <c r="C4" s="64" t="s">
        <v>332</v>
      </c>
      <c r="D4" s="64" t="s">
        <v>333</v>
      </c>
      <c r="E4" s="64" t="s">
        <v>334</v>
      </c>
      <c r="F4" s="64" t="s">
        <v>335</v>
      </c>
      <c r="G4" s="65" t="s">
        <v>134</v>
      </c>
      <c r="H4" s="65"/>
      <c r="I4" s="65"/>
      <c r="J4" s="65"/>
      <c r="K4" s="66"/>
      <c r="L4" s="65"/>
      <c r="M4" s="65"/>
      <c r="N4" s="65"/>
      <c r="O4" s="82"/>
      <c r="P4" s="66"/>
      <c r="Q4" s="83"/>
    </row>
    <row r="5" ht="17.25" customHeight="1" spans="1:17">
      <c r="A5" s="14"/>
      <c r="B5" s="67"/>
      <c r="C5" s="67"/>
      <c r="D5" s="67"/>
      <c r="E5" s="67"/>
      <c r="F5" s="67"/>
      <c r="G5" s="67" t="s">
        <v>31</v>
      </c>
      <c r="H5" s="67" t="s">
        <v>34</v>
      </c>
      <c r="I5" s="67" t="s">
        <v>336</v>
      </c>
      <c r="J5" s="67" t="s">
        <v>337</v>
      </c>
      <c r="K5" s="68" t="s">
        <v>338</v>
      </c>
      <c r="L5" s="84" t="s">
        <v>339</v>
      </c>
      <c r="M5" s="84"/>
      <c r="N5" s="84"/>
      <c r="O5" s="85"/>
      <c r="P5" s="86"/>
      <c r="Q5" s="69"/>
    </row>
    <row r="6" ht="54" customHeight="1" spans="1:17">
      <c r="A6" s="17"/>
      <c r="B6" s="69"/>
      <c r="C6" s="69"/>
      <c r="D6" s="69"/>
      <c r="E6" s="69"/>
      <c r="F6" s="69"/>
      <c r="G6" s="69"/>
      <c r="H6" s="69" t="s">
        <v>33</v>
      </c>
      <c r="I6" s="69"/>
      <c r="J6" s="69"/>
      <c r="K6" s="70"/>
      <c r="L6" s="69" t="s">
        <v>33</v>
      </c>
      <c r="M6" s="69" t="s">
        <v>44</v>
      </c>
      <c r="N6" s="69" t="s">
        <v>141</v>
      </c>
      <c r="O6" s="87" t="s">
        <v>40</v>
      </c>
      <c r="P6" s="70" t="s">
        <v>41</v>
      </c>
      <c r="Q6" s="69"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1" t="s">
        <v>46</v>
      </c>
      <c r="B8" s="72"/>
      <c r="C8" s="72"/>
      <c r="D8" s="72"/>
      <c r="E8" s="92"/>
      <c r="F8" s="22">
        <v>603400</v>
      </c>
      <c r="G8" s="22">
        <v>650400</v>
      </c>
      <c r="H8" s="22">
        <v>650400</v>
      </c>
      <c r="I8" s="22"/>
      <c r="J8" s="22"/>
      <c r="K8" s="22"/>
      <c r="L8" s="22"/>
      <c r="M8" s="22"/>
      <c r="N8" s="22"/>
      <c r="O8" s="22"/>
      <c r="P8" s="22"/>
      <c r="Q8" s="22"/>
    </row>
    <row r="9" ht="21" customHeight="1" spans="1:17">
      <c r="A9" s="74" t="s">
        <v>222</v>
      </c>
      <c r="B9" s="72" t="s">
        <v>340</v>
      </c>
      <c r="C9" s="72" t="s">
        <v>341</v>
      </c>
      <c r="D9" s="93" t="s">
        <v>342</v>
      </c>
      <c r="E9" s="94">
        <v>1</v>
      </c>
      <c r="F9" s="22">
        <v>17000</v>
      </c>
      <c r="G9" s="22">
        <v>17000</v>
      </c>
      <c r="H9" s="22">
        <v>17000</v>
      </c>
      <c r="I9" s="22"/>
      <c r="J9" s="22"/>
      <c r="K9" s="22"/>
      <c r="L9" s="22"/>
      <c r="M9" s="22"/>
      <c r="N9" s="22"/>
      <c r="O9" s="22"/>
      <c r="P9" s="22"/>
      <c r="Q9" s="22"/>
    </row>
    <row r="10" ht="21" customHeight="1" spans="1:17">
      <c r="A10" s="74" t="s">
        <v>222</v>
      </c>
      <c r="B10" s="72" t="s">
        <v>343</v>
      </c>
      <c r="C10" s="72" t="s">
        <v>344</v>
      </c>
      <c r="D10" s="93" t="s">
        <v>345</v>
      </c>
      <c r="E10" s="94">
        <v>1</v>
      </c>
      <c r="F10" s="22">
        <v>250000</v>
      </c>
      <c r="G10" s="22">
        <v>250000</v>
      </c>
      <c r="H10" s="22">
        <v>250000</v>
      </c>
      <c r="I10" s="22"/>
      <c r="J10" s="22"/>
      <c r="K10" s="22"/>
      <c r="L10" s="22"/>
      <c r="M10" s="22"/>
      <c r="N10" s="22"/>
      <c r="O10" s="22"/>
      <c r="P10" s="22"/>
      <c r="Q10" s="22"/>
    </row>
    <row r="11" ht="21" customHeight="1" spans="1:17">
      <c r="A11" s="74" t="s">
        <v>222</v>
      </c>
      <c r="B11" s="72" t="s">
        <v>346</v>
      </c>
      <c r="C11" s="72" t="s">
        <v>347</v>
      </c>
      <c r="D11" s="93" t="s">
        <v>345</v>
      </c>
      <c r="E11" s="94">
        <v>1</v>
      </c>
      <c r="F11" s="22">
        <v>49500</v>
      </c>
      <c r="G11" s="22">
        <v>49500</v>
      </c>
      <c r="H11" s="22">
        <v>49500</v>
      </c>
      <c r="I11" s="22"/>
      <c r="J11" s="22"/>
      <c r="K11" s="22"/>
      <c r="L11" s="22"/>
      <c r="M11" s="22"/>
      <c r="N11" s="22"/>
      <c r="O11" s="22"/>
      <c r="P11" s="22"/>
      <c r="Q11" s="22"/>
    </row>
    <row r="12" ht="21" customHeight="1" spans="1:17">
      <c r="A12" s="74" t="s">
        <v>222</v>
      </c>
      <c r="B12" s="72" t="s">
        <v>348</v>
      </c>
      <c r="C12" s="72" t="s">
        <v>349</v>
      </c>
      <c r="D12" s="93" t="s">
        <v>350</v>
      </c>
      <c r="E12" s="94">
        <v>5</v>
      </c>
      <c r="F12" s="22">
        <v>20000</v>
      </c>
      <c r="G12" s="22">
        <v>20000</v>
      </c>
      <c r="H12" s="22">
        <v>20000</v>
      </c>
      <c r="I12" s="22"/>
      <c r="J12" s="22"/>
      <c r="K12" s="22"/>
      <c r="L12" s="22"/>
      <c r="M12" s="22"/>
      <c r="N12" s="22"/>
      <c r="O12" s="22"/>
      <c r="P12" s="22"/>
      <c r="Q12" s="22"/>
    </row>
    <row r="13" ht="21" customHeight="1" spans="1:17">
      <c r="A13" s="74" t="s">
        <v>222</v>
      </c>
      <c r="B13" s="72" t="s">
        <v>351</v>
      </c>
      <c r="C13" s="72" t="s">
        <v>349</v>
      </c>
      <c r="D13" s="93" t="s">
        <v>350</v>
      </c>
      <c r="E13" s="94">
        <v>28</v>
      </c>
      <c r="F13" s="22">
        <v>168000</v>
      </c>
      <c r="G13" s="22">
        <v>168000</v>
      </c>
      <c r="H13" s="22">
        <v>168000</v>
      </c>
      <c r="I13" s="22"/>
      <c r="J13" s="22"/>
      <c r="K13" s="22"/>
      <c r="L13" s="22"/>
      <c r="M13" s="22"/>
      <c r="N13" s="22"/>
      <c r="O13" s="22"/>
      <c r="P13" s="22"/>
      <c r="Q13" s="22"/>
    </row>
    <row r="14" ht="21" customHeight="1" spans="1:17">
      <c r="A14" s="74" t="s">
        <v>222</v>
      </c>
      <c r="B14" s="72" t="s">
        <v>352</v>
      </c>
      <c r="C14" s="72" t="s">
        <v>349</v>
      </c>
      <c r="D14" s="93" t="s">
        <v>353</v>
      </c>
      <c r="E14" s="94">
        <v>7</v>
      </c>
      <c r="F14" s="22">
        <v>11900</v>
      </c>
      <c r="G14" s="22">
        <v>11900</v>
      </c>
      <c r="H14" s="22">
        <v>11900</v>
      </c>
      <c r="I14" s="22"/>
      <c r="J14" s="22"/>
      <c r="K14" s="22"/>
      <c r="L14" s="22"/>
      <c r="M14" s="22"/>
      <c r="N14" s="22"/>
      <c r="O14" s="22"/>
      <c r="P14" s="22"/>
      <c r="Q14" s="22"/>
    </row>
    <row r="15" ht="21" customHeight="1" spans="1:17">
      <c r="A15" s="74" t="s">
        <v>171</v>
      </c>
      <c r="B15" s="72" t="s">
        <v>354</v>
      </c>
      <c r="C15" s="72" t="s">
        <v>355</v>
      </c>
      <c r="D15" s="93" t="s">
        <v>345</v>
      </c>
      <c r="E15" s="94">
        <v>1</v>
      </c>
      <c r="F15" s="22"/>
      <c r="G15" s="22">
        <v>17000</v>
      </c>
      <c r="H15" s="22">
        <v>17000</v>
      </c>
      <c r="I15" s="22"/>
      <c r="J15" s="22"/>
      <c r="K15" s="22"/>
      <c r="L15" s="22"/>
      <c r="M15" s="22"/>
      <c r="N15" s="22"/>
      <c r="O15" s="22"/>
      <c r="P15" s="22"/>
      <c r="Q15" s="22"/>
    </row>
    <row r="16" ht="21" customHeight="1" spans="1:17">
      <c r="A16" s="74" t="s">
        <v>171</v>
      </c>
      <c r="B16" s="72" t="s">
        <v>356</v>
      </c>
      <c r="C16" s="72" t="s">
        <v>357</v>
      </c>
      <c r="D16" s="93" t="s">
        <v>345</v>
      </c>
      <c r="E16" s="94">
        <v>1</v>
      </c>
      <c r="F16" s="22"/>
      <c r="G16" s="22">
        <v>30000</v>
      </c>
      <c r="H16" s="22">
        <v>30000</v>
      </c>
      <c r="I16" s="22"/>
      <c r="J16" s="22"/>
      <c r="K16" s="22"/>
      <c r="L16" s="22"/>
      <c r="M16" s="22"/>
      <c r="N16" s="22"/>
      <c r="O16" s="22"/>
      <c r="P16" s="22"/>
      <c r="Q16" s="22"/>
    </row>
    <row r="17" ht="21" customHeight="1" spans="1:17">
      <c r="A17" s="74" t="s">
        <v>171</v>
      </c>
      <c r="B17" s="72" t="s">
        <v>358</v>
      </c>
      <c r="C17" s="72" t="s">
        <v>357</v>
      </c>
      <c r="D17" s="93" t="s">
        <v>345</v>
      </c>
      <c r="E17" s="94">
        <v>1</v>
      </c>
      <c r="F17" s="22">
        <v>70000</v>
      </c>
      <c r="G17" s="22">
        <v>70000</v>
      </c>
      <c r="H17" s="22">
        <v>70000</v>
      </c>
      <c r="I17" s="22"/>
      <c r="J17" s="22"/>
      <c r="K17" s="22"/>
      <c r="L17" s="22"/>
      <c r="M17" s="22"/>
      <c r="N17" s="22"/>
      <c r="O17" s="22"/>
      <c r="P17" s="22"/>
      <c r="Q17" s="22"/>
    </row>
    <row r="18" ht="21" customHeight="1" spans="1:17">
      <c r="A18" s="74" t="s">
        <v>184</v>
      </c>
      <c r="B18" s="72" t="s">
        <v>359</v>
      </c>
      <c r="C18" s="72" t="s">
        <v>360</v>
      </c>
      <c r="D18" s="93" t="s">
        <v>361</v>
      </c>
      <c r="E18" s="94">
        <v>1</v>
      </c>
      <c r="F18" s="22">
        <v>17000</v>
      </c>
      <c r="G18" s="22">
        <v>17000</v>
      </c>
      <c r="H18" s="22">
        <v>17000</v>
      </c>
      <c r="I18" s="22"/>
      <c r="J18" s="22"/>
      <c r="K18" s="22"/>
      <c r="L18" s="22"/>
      <c r="M18" s="22"/>
      <c r="N18" s="22"/>
      <c r="O18" s="22"/>
      <c r="P18" s="22"/>
      <c r="Q18" s="22"/>
    </row>
    <row r="19" ht="21" customHeight="1" spans="1:17">
      <c r="A19" s="75" t="s">
        <v>93</v>
      </c>
      <c r="B19" s="76"/>
      <c r="C19" s="76"/>
      <c r="D19" s="76"/>
      <c r="E19" s="92"/>
      <c r="F19" s="22">
        <v>603400</v>
      </c>
      <c r="G19" s="22">
        <v>650400</v>
      </c>
      <c r="H19" s="22">
        <v>650400</v>
      </c>
      <c r="I19" s="22"/>
      <c r="J19" s="22"/>
      <c r="K19" s="22"/>
      <c r="L19" s="22"/>
      <c r="M19" s="22"/>
      <c r="N19" s="22"/>
      <c r="O19" s="22"/>
      <c r="P19" s="22"/>
      <c r="Q19" s="22"/>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A1" sqref="A1 A1 A1 A1 A1 A1 A1 A1 A1 A1 A1 A1 A1 A1"/>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7"/>
      <c r="B1" s="57"/>
      <c r="C1" s="57"/>
      <c r="D1" s="57"/>
      <c r="E1" s="57"/>
      <c r="F1" s="57"/>
      <c r="G1" s="57"/>
      <c r="H1" s="61"/>
      <c r="I1" s="57"/>
      <c r="J1" s="57"/>
      <c r="K1" s="57"/>
      <c r="L1" s="51"/>
      <c r="M1" s="78"/>
      <c r="N1" s="79" t="s">
        <v>362</v>
      </c>
    </row>
    <row r="2" ht="27.75" customHeight="1" spans="1:14">
      <c r="A2" s="53" t="s">
        <v>363</v>
      </c>
      <c r="B2" s="62"/>
      <c r="C2" s="62"/>
      <c r="D2" s="62"/>
      <c r="E2" s="62"/>
      <c r="F2" s="62"/>
      <c r="G2" s="62"/>
      <c r="H2" s="63"/>
      <c r="I2" s="62"/>
      <c r="J2" s="62"/>
      <c r="K2" s="62"/>
      <c r="L2" s="43"/>
      <c r="M2" s="63"/>
      <c r="N2" s="62"/>
    </row>
    <row r="3" ht="18.75" customHeight="1" spans="1:14">
      <c r="A3" s="54" t="str">
        <f>"单位名称："&amp;"富民县人民法院"</f>
        <v>单位名称：富民县人民法院</v>
      </c>
      <c r="B3" s="55"/>
      <c r="C3" s="55"/>
      <c r="D3" s="55"/>
      <c r="E3" s="55"/>
      <c r="F3" s="55"/>
      <c r="G3" s="55"/>
      <c r="H3" s="61"/>
      <c r="I3" s="57"/>
      <c r="J3" s="57"/>
      <c r="K3" s="57"/>
      <c r="L3" s="60"/>
      <c r="M3" s="80"/>
      <c r="N3" s="81" t="s">
        <v>118</v>
      </c>
    </row>
    <row r="4" ht="15.75" customHeight="1" spans="1:14">
      <c r="A4" s="9" t="s">
        <v>330</v>
      </c>
      <c r="B4" s="64" t="s">
        <v>364</v>
      </c>
      <c r="C4" s="64" t="s">
        <v>365</v>
      </c>
      <c r="D4" s="65" t="s">
        <v>134</v>
      </c>
      <c r="E4" s="65"/>
      <c r="F4" s="65"/>
      <c r="G4" s="65"/>
      <c r="H4" s="66"/>
      <c r="I4" s="65"/>
      <c r="J4" s="65"/>
      <c r="K4" s="65"/>
      <c r="L4" s="82"/>
      <c r="M4" s="66"/>
      <c r="N4" s="83"/>
    </row>
    <row r="5" ht="17.25" customHeight="1" spans="1:14">
      <c r="A5" s="14"/>
      <c r="B5" s="67"/>
      <c r="C5" s="67"/>
      <c r="D5" s="67" t="s">
        <v>31</v>
      </c>
      <c r="E5" s="67" t="s">
        <v>34</v>
      </c>
      <c r="F5" s="67" t="s">
        <v>336</v>
      </c>
      <c r="G5" s="67" t="s">
        <v>337</v>
      </c>
      <c r="H5" s="68" t="s">
        <v>338</v>
      </c>
      <c r="I5" s="84" t="s">
        <v>339</v>
      </c>
      <c r="J5" s="84"/>
      <c r="K5" s="84"/>
      <c r="L5" s="85"/>
      <c r="M5" s="86"/>
      <c r="N5" s="69"/>
    </row>
    <row r="6" ht="54" customHeight="1" spans="1:14">
      <c r="A6" s="17"/>
      <c r="B6" s="69"/>
      <c r="C6" s="69"/>
      <c r="D6" s="69"/>
      <c r="E6" s="69"/>
      <c r="F6" s="69"/>
      <c r="G6" s="69"/>
      <c r="H6" s="70"/>
      <c r="I6" s="69" t="s">
        <v>33</v>
      </c>
      <c r="J6" s="69" t="s">
        <v>44</v>
      </c>
      <c r="K6" s="69" t="s">
        <v>141</v>
      </c>
      <c r="L6" s="87"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t="s">
        <v>46</v>
      </c>
      <c r="B8" s="72"/>
      <c r="C8" s="72"/>
      <c r="D8" s="73">
        <v>369500</v>
      </c>
      <c r="E8" s="73">
        <v>369500</v>
      </c>
      <c r="F8" s="73"/>
      <c r="G8" s="73"/>
      <c r="H8" s="73"/>
      <c r="I8" s="73"/>
      <c r="J8" s="73"/>
      <c r="K8" s="73"/>
      <c r="L8" s="88"/>
      <c r="M8" s="73"/>
      <c r="N8" s="73"/>
    </row>
    <row r="9" ht="21" customHeight="1" spans="1:14">
      <c r="A9" s="74" t="s">
        <v>222</v>
      </c>
      <c r="B9" s="72" t="s">
        <v>366</v>
      </c>
      <c r="C9" s="72" t="s">
        <v>367</v>
      </c>
      <c r="D9" s="73">
        <v>250000</v>
      </c>
      <c r="E9" s="73">
        <v>250000</v>
      </c>
      <c r="F9" s="73"/>
      <c r="G9" s="73"/>
      <c r="H9" s="73"/>
      <c r="I9" s="73"/>
      <c r="J9" s="73"/>
      <c r="K9" s="73"/>
      <c r="L9" s="88"/>
      <c r="M9" s="73"/>
      <c r="N9" s="73"/>
    </row>
    <row r="10" ht="21" customHeight="1" spans="1:14">
      <c r="A10" s="74" t="s">
        <v>222</v>
      </c>
      <c r="B10" s="72" t="s">
        <v>368</v>
      </c>
      <c r="C10" s="72" t="s">
        <v>369</v>
      </c>
      <c r="D10" s="73">
        <v>49500</v>
      </c>
      <c r="E10" s="73">
        <v>49500</v>
      </c>
      <c r="F10" s="73"/>
      <c r="G10" s="73"/>
      <c r="H10" s="73"/>
      <c r="I10" s="73"/>
      <c r="J10" s="73"/>
      <c r="K10" s="73"/>
      <c r="L10" s="88"/>
      <c r="M10" s="73"/>
      <c r="N10" s="73"/>
    </row>
    <row r="11" ht="21" customHeight="1" spans="1:14">
      <c r="A11" s="74" t="s">
        <v>171</v>
      </c>
      <c r="B11" s="72" t="s">
        <v>358</v>
      </c>
      <c r="C11" s="72" t="s">
        <v>370</v>
      </c>
      <c r="D11" s="73">
        <v>70000</v>
      </c>
      <c r="E11" s="73">
        <v>70000</v>
      </c>
      <c r="F11" s="73"/>
      <c r="G11" s="73"/>
      <c r="H11" s="73"/>
      <c r="I11" s="73"/>
      <c r="J11" s="73"/>
      <c r="K11" s="73"/>
      <c r="L11" s="88"/>
      <c r="M11" s="73"/>
      <c r="N11" s="73"/>
    </row>
    <row r="12" ht="21" customHeight="1" spans="1:14">
      <c r="A12" s="75" t="s">
        <v>93</v>
      </c>
      <c r="B12" s="76"/>
      <c r="C12" s="77"/>
      <c r="D12" s="73">
        <v>369500</v>
      </c>
      <c r="E12" s="73">
        <v>369500</v>
      </c>
      <c r="F12" s="73"/>
      <c r="G12" s="73"/>
      <c r="H12" s="73"/>
      <c r="I12" s="73"/>
      <c r="J12" s="73"/>
      <c r="K12" s="73"/>
      <c r="L12" s="88"/>
      <c r="M12" s="73"/>
      <c r="N12" s="73"/>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3888888888889" defaultRowHeight="14.25" customHeight="1"/>
  <cols>
    <col min="1" max="1" width="42.037037037037" customWidth="1"/>
    <col min="2" max="15" width="17.1759259259259" customWidth="1"/>
    <col min="16" max="23" width="17.037037037037" customWidth="1"/>
  </cols>
  <sheetData>
    <row r="1" ht="13.5" customHeight="1" spans="4:23">
      <c r="D1" s="52"/>
      <c r="W1" s="51" t="s">
        <v>371</v>
      </c>
    </row>
    <row r="2" ht="27.75" customHeight="1" spans="1:23">
      <c r="A2" s="53" t="s">
        <v>372</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"单位名称："&amp;"富民县人民法院"</f>
        <v>单位名称：富民县人民法院</v>
      </c>
      <c r="B3" s="55"/>
      <c r="C3" s="55"/>
      <c r="D3" s="56"/>
      <c r="E3" s="57"/>
      <c r="F3" s="57"/>
      <c r="G3" s="57"/>
      <c r="H3" s="57"/>
      <c r="I3" s="57"/>
      <c r="W3" s="60" t="s">
        <v>118</v>
      </c>
    </row>
    <row r="4" ht="19.5" customHeight="1" spans="1:23">
      <c r="A4" s="15" t="s">
        <v>373</v>
      </c>
      <c r="B4" s="10" t="s">
        <v>134</v>
      </c>
      <c r="C4" s="11"/>
      <c r="D4" s="11"/>
      <c r="E4" s="10" t="s">
        <v>374</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375</v>
      </c>
      <c r="E5" s="59" t="s">
        <v>376</v>
      </c>
      <c r="F5" s="59" t="s">
        <v>377</v>
      </c>
      <c r="G5" s="59" t="s">
        <v>378</v>
      </c>
      <c r="H5" s="59" t="s">
        <v>379</v>
      </c>
      <c r="I5" s="59" t="s">
        <v>380</v>
      </c>
      <c r="J5" s="59" t="s">
        <v>381</v>
      </c>
      <c r="K5" s="59" t="s">
        <v>382</v>
      </c>
      <c r="L5" s="59" t="s">
        <v>383</v>
      </c>
      <c r="M5" s="59" t="s">
        <v>384</v>
      </c>
      <c r="N5" s="59" t="s">
        <v>385</v>
      </c>
      <c r="O5" s="59" t="s">
        <v>386</v>
      </c>
      <c r="P5" s="59" t="s">
        <v>387</v>
      </c>
      <c r="Q5" s="59" t="s">
        <v>388</v>
      </c>
      <c r="R5" s="59" t="s">
        <v>389</v>
      </c>
      <c r="S5" s="59" t="s">
        <v>390</v>
      </c>
      <c r="T5" s="59" t="s">
        <v>391</v>
      </c>
      <c r="U5" s="59" t="s">
        <v>392</v>
      </c>
      <c r="V5" s="59" t="s">
        <v>393</v>
      </c>
      <c r="W5" s="59" t="s">
        <v>394</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327</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3888888888889" defaultRowHeight="12" customHeight="1" outlineLevelRow="7"/>
  <cols>
    <col min="1" max="1" width="34.287037037037" customWidth="1"/>
    <col min="2" max="2" width="29" customWidth="1"/>
    <col min="3" max="3" width="16.3148148148148" customWidth="1"/>
    <col min="4" max="4" width="15.6018518518519" customWidth="1"/>
    <col min="5" max="5" width="23.5740740740741" customWidth="1"/>
    <col min="6" max="6" width="11.287037037037" customWidth="1"/>
    <col min="7" max="7" width="14.8796296296296" customWidth="1"/>
    <col min="8" max="8" width="10.8796296296296" customWidth="1"/>
    <col min="9" max="9" width="13.4259259259259" customWidth="1"/>
    <col min="10" max="10" width="32.037037037037" customWidth="1"/>
  </cols>
  <sheetData>
    <row r="1" customHeight="1" spans="10:10">
      <c r="J1" s="51" t="s">
        <v>395</v>
      </c>
    </row>
    <row r="2" ht="28.5" customHeight="1" spans="1:10">
      <c r="A2" s="42" t="s">
        <v>396</v>
      </c>
      <c r="B2" s="27"/>
      <c r="C2" s="27"/>
      <c r="D2" s="27"/>
      <c r="E2" s="27"/>
      <c r="F2" s="43"/>
      <c r="G2" s="27"/>
      <c r="H2" s="43"/>
      <c r="I2" s="43"/>
      <c r="J2" s="27"/>
    </row>
    <row r="3" ht="17.25" customHeight="1" spans="1:1">
      <c r="A3" s="4" t="str">
        <f>"单位名称："&amp;"富民县人民法院"</f>
        <v>单位名称：富民县人民法院</v>
      </c>
    </row>
    <row r="4" ht="44.25" customHeight="1" spans="1:10">
      <c r="A4" s="44" t="s">
        <v>252</v>
      </c>
      <c r="B4" s="44" t="s">
        <v>253</v>
      </c>
      <c r="C4" s="44" t="s">
        <v>254</v>
      </c>
      <c r="D4" s="44" t="s">
        <v>255</v>
      </c>
      <c r="E4" s="44" t="s">
        <v>256</v>
      </c>
      <c r="F4" s="45" t="s">
        <v>257</v>
      </c>
      <c r="G4" s="44" t="s">
        <v>258</v>
      </c>
      <c r="H4" s="45" t="s">
        <v>259</v>
      </c>
      <c r="I4" s="45" t="s">
        <v>260</v>
      </c>
      <c r="J4" s="44" t="s">
        <v>261</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t="s">
        <v>327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workbookViewId="0">
      <selection activeCell="A1" sqref="A1"/>
    </sheetView>
  </sheetViews>
  <sheetFormatPr defaultColWidth="8.85185185185185" defaultRowHeight="15" customHeight="1" outlineLevelCol="7"/>
  <cols>
    <col min="1" max="1" width="36.03703703703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397</v>
      </c>
    </row>
    <row r="2" ht="30.65" customHeight="1" spans="1:8">
      <c r="A2" s="36" t="s">
        <v>398</v>
      </c>
      <c r="B2" s="36"/>
      <c r="C2" s="36"/>
      <c r="D2" s="36"/>
      <c r="E2" s="36"/>
      <c r="F2" s="36"/>
      <c r="G2" s="36"/>
      <c r="H2" s="36"/>
    </row>
    <row r="3" ht="18.75" customHeight="1" spans="1:8">
      <c r="A3" s="34" t="str">
        <f>"单位名称："&amp;"富民县人民法院"</f>
        <v>单位名称：富民县人民法院</v>
      </c>
      <c r="B3" s="34"/>
      <c r="C3" s="34"/>
      <c r="D3" s="34"/>
      <c r="E3" s="34"/>
      <c r="F3" s="34"/>
      <c r="G3" s="34"/>
      <c r="H3" s="34"/>
    </row>
    <row r="4" ht="18.75" customHeight="1" spans="1:8">
      <c r="A4" s="37" t="s">
        <v>127</v>
      </c>
      <c r="B4" s="37" t="s">
        <v>399</v>
      </c>
      <c r="C4" s="37" t="s">
        <v>400</v>
      </c>
      <c r="D4" s="37" t="s">
        <v>401</v>
      </c>
      <c r="E4" s="37" t="s">
        <v>402</v>
      </c>
      <c r="F4" s="37" t="s">
        <v>403</v>
      </c>
      <c r="G4" s="37"/>
      <c r="H4" s="37"/>
    </row>
    <row r="5" ht="18.75" customHeight="1" spans="1:8">
      <c r="A5" s="37"/>
      <c r="B5" s="37"/>
      <c r="C5" s="37"/>
      <c r="D5" s="37"/>
      <c r="E5" s="37"/>
      <c r="F5" s="37" t="s">
        <v>334</v>
      </c>
      <c r="G5" s="37" t="s">
        <v>404</v>
      </c>
      <c r="H5" s="37" t="s">
        <v>405</v>
      </c>
    </row>
    <row r="6" ht="18.75" customHeight="1" spans="1:8">
      <c r="A6" s="38" t="s">
        <v>110</v>
      </c>
      <c r="B6" s="38" t="s">
        <v>111</v>
      </c>
      <c r="C6" s="38" t="s">
        <v>112</v>
      </c>
      <c r="D6" s="38" t="s">
        <v>113</v>
      </c>
      <c r="E6" s="38" t="s">
        <v>114</v>
      </c>
      <c r="F6" s="38" t="s">
        <v>115</v>
      </c>
      <c r="G6" s="38" t="s">
        <v>406</v>
      </c>
      <c r="H6" s="38" t="s">
        <v>407</v>
      </c>
    </row>
    <row r="7" ht="29.9" customHeight="1" spans="1:8">
      <c r="A7" s="39" t="s">
        <v>46</v>
      </c>
      <c r="B7" s="39" t="s">
        <v>408</v>
      </c>
      <c r="C7" s="39" t="s">
        <v>409</v>
      </c>
      <c r="D7" s="39" t="s">
        <v>351</v>
      </c>
      <c r="E7" s="37" t="s">
        <v>350</v>
      </c>
      <c r="F7" s="40">
        <v>10</v>
      </c>
      <c r="G7" s="41">
        <v>6000</v>
      </c>
      <c r="H7" s="41">
        <v>60000</v>
      </c>
    </row>
    <row r="8" ht="29.9" customHeight="1" spans="1:8">
      <c r="A8" s="39" t="s">
        <v>46</v>
      </c>
      <c r="B8" s="39" t="s">
        <v>408</v>
      </c>
      <c r="C8" s="39" t="s">
        <v>410</v>
      </c>
      <c r="D8" s="39" t="s">
        <v>411</v>
      </c>
      <c r="E8" s="37" t="s">
        <v>350</v>
      </c>
      <c r="F8" s="40">
        <v>5</v>
      </c>
      <c r="G8" s="41">
        <v>4000</v>
      </c>
      <c r="H8" s="41">
        <v>20000</v>
      </c>
    </row>
    <row r="9" ht="29.9" customHeight="1" spans="1:8">
      <c r="A9" s="39" t="s">
        <v>46</v>
      </c>
      <c r="B9" s="39" t="s">
        <v>408</v>
      </c>
      <c r="C9" s="39" t="s">
        <v>412</v>
      </c>
      <c r="D9" s="39" t="s">
        <v>413</v>
      </c>
      <c r="E9" s="37" t="s">
        <v>350</v>
      </c>
      <c r="F9" s="40">
        <v>1</v>
      </c>
      <c r="G9" s="41">
        <v>195000</v>
      </c>
      <c r="H9" s="41">
        <v>195000</v>
      </c>
    </row>
    <row r="10" ht="29.9" customHeight="1" spans="1:8">
      <c r="A10" s="39" t="s">
        <v>46</v>
      </c>
      <c r="B10" s="39" t="s">
        <v>408</v>
      </c>
      <c r="C10" s="39" t="s">
        <v>412</v>
      </c>
      <c r="D10" s="39" t="s">
        <v>414</v>
      </c>
      <c r="E10" s="37" t="s">
        <v>350</v>
      </c>
      <c r="F10" s="40">
        <v>2</v>
      </c>
      <c r="G10" s="41">
        <v>30000</v>
      </c>
      <c r="H10" s="41">
        <v>60000</v>
      </c>
    </row>
    <row r="11" ht="29.9" customHeight="1" spans="1:8">
      <c r="A11" s="39" t="s">
        <v>46</v>
      </c>
      <c r="B11" s="39" t="s">
        <v>408</v>
      </c>
      <c r="C11" s="39" t="s">
        <v>415</v>
      </c>
      <c r="D11" s="39" t="s">
        <v>352</v>
      </c>
      <c r="E11" s="37" t="s">
        <v>350</v>
      </c>
      <c r="F11" s="40">
        <v>7</v>
      </c>
      <c r="G11" s="41">
        <v>1700</v>
      </c>
      <c r="H11" s="41">
        <v>11900</v>
      </c>
    </row>
    <row r="12" ht="20.15" customHeight="1" spans="1:8">
      <c r="A12" s="37" t="s">
        <v>31</v>
      </c>
      <c r="B12" s="37"/>
      <c r="C12" s="37"/>
      <c r="D12" s="37"/>
      <c r="E12" s="37"/>
      <c r="F12" s="40">
        <v>25</v>
      </c>
      <c r="G12" s="41"/>
      <c r="H12" s="41">
        <v>346900</v>
      </c>
    </row>
  </sheetData>
  <mergeCells count="8">
    <mergeCell ref="A2:H2"/>
    <mergeCell ref="F4:H4"/>
    <mergeCell ref="A12:E12"/>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9.13888888888889"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416</v>
      </c>
    </row>
    <row r="2" ht="27.75" customHeight="1" spans="1:11">
      <c r="A2" s="27" t="s">
        <v>417</v>
      </c>
      <c r="B2" s="27"/>
      <c r="C2" s="27"/>
      <c r="D2" s="27"/>
      <c r="E2" s="27"/>
      <c r="F2" s="27"/>
      <c r="G2" s="27"/>
      <c r="H2" s="27"/>
      <c r="I2" s="27"/>
      <c r="J2" s="27"/>
      <c r="K2" s="27"/>
    </row>
    <row r="3" ht="13.5" customHeight="1" spans="1:11">
      <c r="A3" s="4" t="str">
        <f>"单位名称："&amp;"富民县人民法院"</f>
        <v>单位名称：富民县人民法院</v>
      </c>
      <c r="B3" s="5"/>
      <c r="C3" s="5"/>
      <c r="D3" s="5"/>
      <c r="E3" s="5"/>
      <c r="F3" s="5"/>
      <c r="G3" s="5"/>
      <c r="H3" s="6"/>
      <c r="I3" s="6"/>
      <c r="J3" s="6"/>
      <c r="K3" s="7" t="s">
        <v>118</v>
      </c>
    </row>
    <row r="4" ht="21.75" customHeight="1" spans="1:11">
      <c r="A4" s="8" t="s">
        <v>209</v>
      </c>
      <c r="B4" s="8" t="s">
        <v>129</v>
      </c>
      <c r="C4" s="8" t="s">
        <v>210</v>
      </c>
      <c r="D4" s="9" t="s">
        <v>130</v>
      </c>
      <c r="E4" s="9" t="s">
        <v>131</v>
      </c>
      <c r="F4" s="9" t="s">
        <v>132</v>
      </c>
      <c r="G4" s="9" t="s">
        <v>133</v>
      </c>
      <c r="H4" s="15" t="s">
        <v>31</v>
      </c>
      <c r="I4" s="10" t="s">
        <v>418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93</v>
      </c>
      <c r="B10" s="31"/>
      <c r="C10" s="31"/>
      <c r="D10" s="31"/>
      <c r="E10" s="31"/>
      <c r="F10" s="31"/>
      <c r="G10" s="32"/>
      <c r="H10" s="22"/>
      <c r="I10" s="22"/>
      <c r="J10" s="22"/>
      <c r="K10" s="22"/>
    </row>
    <row r="11" customHeight="1" spans="1:1">
      <c r="A11" t="s">
        <v>327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 A1 A1 A1 A1 A1 A1"/>
    </sheetView>
  </sheetViews>
  <sheetFormatPr defaultColWidth="9.13888888888889" defaultRowHeight="14.25" customHeight="1" outlineLevelCol="6"/>
  <cols>
    <col min="1" max="1" width="37.7407407407407" customWidth="1"/>
    <col min="2" max="2" width="28" customWidth="1"/>
    <col min="3" max="3" width="37.6018518518519" customWidth="1"/>
    <col min="4" max="4" width="17.037037037037" customWidth="1"/>
    <col min="5" max="7" width="27.037037037037" customWidth="1"/>
  </cols>
  <sheetData>
    <row r="1" ht="13.5" customHeight="1" spans="4:7">
      <c r="D1" s="1"/>
      <c r="G1" s="2" t="s">
        <v>419</v>
      </c>
    </row>
    <row r="2" ht="27.75" customHeight="1" spans="1:7">
      <c r="A2" s="3" t="s">
        <v>420</v>
      </c>
      <c r="B2" s="3"/>
      <c r="C2" s="3"/>
      <c r="D2" s="3"/>
      <c r="E2" s="3"/>
      <c r="F2" s="3"/>
      <c r="G2" s="3"/>
    </row>
    <row r="3" ht="13.5" customHeight="1" spans="1:7">
      <c r="A3" s="4" t="str">
        <f>"单位名称："&amp;"富民县人民法院"</f>
        <v>单位名称：富民县人民法院</v>
      </c>
      <c r="B3" s="5"/>
      <c r="C3" s="5"/>
      <c r="D3" s="5"/>
      <c r="E3" s="6"/>
      <c r="F3" s="6"/>
      <c r="G3" s="7" t="s">
        <v>118</v>
      </c>
    </row>
    <row r="4" ht="21.75" customHeight="1" spans="1:7">
      <c r="A4" s="8" t="s">
        <v>210</v>
      </c>
      <c r="B4" s="8" t="s">
        <v>209</v>
      </c>
      <c r="C4" s="8" t="s">
        <v>129</v>
      </c>
      <c r="D4" s="9" t="s">
        <v>421</v>
      </c>
      <c r="E4" s="10" t="s">
        <v>34</v>
      </c>
      <c r="F4" s="11"/>
      <c r="G4" s="12"/>
    </row>
    <row r="5" ht="21.75" customHeight="1" spans="1:7">
      <c r="A5" s="13"/>
      <c r="B5" s="13"/>
      <c r="C5" s="13"/>
      <c r="D5" s="14"/>
      <c r="E5" s="15" t="s">
        <v>422</v>
      </c>
      <c r="F5" s="9" t="s">
        <v>423</v>
      </c>
      <c r="G5" s="9" t="s">
        <v>424</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2300000</v>
      </c>
      <c r="F8" s="22">
        <v>2300000</v>
      </c>
      <c r="G8" s="22">
        <v>2300000</v>
      </c>
    </row>
    <row r="9" ht="29.9" customHeight="1" spans="1:7">
      <c r="A9" s="20"/>
      <c r="B9" s="20" t="s">
        <v>425</v>
      </c>
      <c r="C9" s="20" t="s">
        <v>247</v>
      </c>
      <c r="D9" s="20" t="s">
        <v>426</v>
      </c>
      <c r="E9" s="22">
        <v>860000</v>
      </c>
      <c r="F9" s="22">
        <v>860000</v>
      </c>
      <c r="G9" s="22">
        <v>860000</v>
      </c>
    </row>
    <row r="10" ht="29.9" customHeight="1" spans="1:7">
      <c r="A10" s="23"/>
      <c r="B10" s="20" t="s">
        <v>427</v>
      </c>
      <c r="C10" s="20" t="s">
        <v>239</v>
      </c>
      <c r="D10" s="20" t="s">
        <v>426</v>
      </c>
      <c r="E10" s="22">
        <v>361000</v>
      </c>
      <c r="F10" s="22">
        <v>361000</v>
      </c>
      <c r="G10" s="22">
        <v>361000</v>
      </c>
    </row>
    <row r="11" ht="29.9" customHeight="1" spans="1:7">
      <c r="A11" s="23"/>
      <c r="B11" s="20" t="s">
        <v>428</v>
      </c>
      <c r="C11" s="20" t="s">
        <v>222</v>
      </c>
      <c r="D11" s="20" t="s">
        <v>426</v>
      </c>
      <c r="E11" s="22">
        <v>1079000</v>
      </c>
      <c r="F11" s="22">
        <v>1079000</v>
      </c>
      <c r="G11" s="22">
        <v>1079000</v>
      </c>
    </row>
    <row r="12" ht="18.75" customHeight="1" spans="1:7">
      <c r="A12" s="24" t="s">
        <v>31</v>
      </c>
      <c r="B12" s="25" t="s">
        <v>429</v>
      </c>
      <c r="C12" s="25"/>
      <c r="D12" s="26"/>
      <c r="E12" s="22">
        <v>2300000</v>
      </c>
      <c r="F12" s="22">
        <v>2300000</v>
      </c>
      <c r="G12" s="22">
        <v>2300000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SFH</cp:lastModifiedBy>
  <dcterms:created xsi:type="dcterms:W3CDTF">2025-02-06T04:06:00Z</dcterms:created>
  <dcterms:modified xsi:type="dcterms:W3CDTF">2025-02-06T08:38:57Z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878BB068857E4AB68506C2A599483B23_13</vt:lpwstr>
  </property>
  <property fmtid="{D5CDD505-2E9C-101B-9397-08002B2CF9AE}" pid="3" name="KSOProductBuildVer">
    <vt:lpwstr>2052-12.1.0.19770</vt:lpwstr>
  </property>
</Properties>
</file>