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80"/>
  </bookViews>
  <sheets>
    <sheet name="02职位" sheetId="4" r:id="rId1"/>
  </sheets>
  <definedNames>
    <definedName name="_xlnm.Print_Titles" localSheetId="0">'02职位'!$1:$4</definedName>
  </definedNames>
  <calcPr calcId="144525"/>
</workbook>
</file>

<file path=xl/sharedStrings.xml><?xml version="1.0" encoding="utf-8"?>
<sst xmlns="http://schemas.openxmlformats.org/spreadsheetml/2006/main" count="91">
  <si>
    <t>平潭综合实验区人民法院2018年度招聘执行警务辅助人员成绩汇总表</t>
  </si>
  <si>
    <t>02职位</t>
  </si>
  <si>
    <t>最终排名</t>
  </si>
  <si>
    <t>准考证号</t>
  </si>
  <si>
    <t>姓  名</t>
  </si>
  <si>
    <t>技能成绩  （60%）</t>
  </si>
  <si>
    <t>纵跳摸高</t>
  </si>
  <si>
    <t>10*4往返跑</t>
  </si>
  <si>
    <t>800米</t>
  </si>
  <si>
    <t>体能测试成绩（40%）</t>
  </si>
  <si>
    <t>最终成绩</t>
  </si>
  <si>
    <t>是否进入面试</t>
  </si>
  <si>
    <r>
      <rPr>
        <b/>
        <sz val="11"/>
        <color theme="1"/>
        <rFont val="仿宋_GB2312"/>
        <charset val="134"/>
      </rPr>
      <t>成绩</t>
    </r>
    <r>
      <rPr>
        <b/>
        <sz val="9"/>
        <color theme="1"/>
        <rFont val="仿宋_GB2312"/>
        <charset val="134"/>
      </rPr>
      <t>（字/分）</t>
    </r>
  </si>
  <si>
    <t>单项排名</t>
  </si>
  <si>
    <t>单项得分</t>
  </si>
  <si>
    <t>成绩（cm)</t>
  </si>
  <si>
    <t>成绩</t>
  </si>
  <si>
    <t>周晓冰</t>
  </si>
  <si>
    <t>11″3</t>
  </si>
  <si>
    <t>3′39</t>
  </si>
  <si>
    <t>是</t>
  </si>
  <si>
    <t>林佳佳</t>
  </si>
  <si>
    <t>11″4</t>
  </si>
  <si>
    <t>3′40</t>
  </si>
  <si>
    <t>周云妹</t>
  </si>
  <si>
    <t>11″9</t>
  </si>
  <si>
    <t>4′01</t>
  </si>
  <si>
    <t>林  鸿</t>
  </si>
  <si>
    <t>11″7</t>
  </si>
  <si>
    <t>3′46</t>
  </si>
  <si>
    <t>林嘉丽</t>
  </si>
  <si>
    <t>12″82</t>
  </si>
  <si>
    <t>4′24</t>
  </si>
  <si>
    <t>否</t>
  </si>
  <si>
    <t>施晓燕</t>
  </si>
  <si>
    <t>11″88</t>
  </si>
  <si>
    <t>4′07</t>
  </si>
  <si>
    <t>薛小兰</t>
  </si>
  <si>
    <t>11″68</t>
  </si>
  <si>
    <t>4′06</t>
  </si>
  <si>
    <t>吴婷婷</t>
  </si>
  <si>
    <t>11″6</t>
  </si>
  <si>
    <t>3′47</t>
  </si>
  <si>
    <t>高嘉嘉</t>
  </si>
  <si>
    <t>4′22</t>
  </si>
  <si>
    <t>郑  玲</t>
  </si>
  <si>
    <t>4′23</t>
  </si>
  <si>
    <t>林青霞</t>
  </si>
  <si>
    <t>3′52</t>
  </si>
  <si>
    <t>任晨锦</t>
  </si>
  <si>
    <t>11″34</t>
  </si>
  <si>
    <t>4′03</t>
  </si>
  <si>
    <t>陈  钦</t>
  </si>
  <si>
    <t>13″</t>
  </si>
  <si>
    <t>4′32</t>
  </si>
  <si>
    <t>李优优</t>
  </si>
  <si>
    <t>11″2</t>
  </si>
  <si>
    <t>3′57</t>
  </si>
  <si>
    <t>刘秀英</t>
  </si>
  <si>
    <t>14″1</t>
  </si>
  <si>
    <t>4′18</t>
  </si>
  <si>
    <t>李风琴</t>
  </si>
  <si>
    <t>13″3</t>
  </si>
  <si>
    <t>4′40</t>
  </si>
  <si>
    <t>林晓燕</t>
  </si>
  <si>
    <t>4′12</t>
  </si>
  <si>
    <t>葛  芳</t>
  </si>
  <si>
    <t>12″9</t>
  </si>
  <si>
    <t>4′25</t>
  </si>
  <si>
    <t>林  艳</t>
  </si>
  <si>
    <t>12″79</t>
  </si>
  <si>
    <t>4′28</t>
  </si>
  <si>
    <t>念航昕</t>
  </si>
  <si>
    <t>12″8</t>
  </si>
  <si>
    <t>4′57</t>
  </si>
  <si>
    <t>淘汰</t>
  </si>
  <si>
    <t>陈  艳</t>
  </si>
  <si>
    <t>12″3</t>
  </si>
  <si>
    <t>4′48</t>
  </si>
  <si>
    <t>陈  姜</t>
  </si>
  <si>
    <t>郑琳琳</t>
  </si>
  <si>
    <t>陈雁婷</t>
  </si>
  <si>
    <t>林丽娟</t>
  </si>
  <si>
    <t>陈晓婷</t>
  </si>
  <si>
    <t>王艳花</t>
  </si>
  <si>
    <t>杨彩英</t>
  </si>
  <si>
    <t>缺考</t>
  </si>
  <si>
    <t>林曼虹</t>
  </si>
  <si>
    <t>郭若诗</t>
  </si>
  <si>
    <t>毛晓霞</t>
  </si>
  <si>
    <t>陈  娟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</si>
</sst>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3"/>
      <color theme="1"/>
      <name val="仿宋_GB2312"/>
      <charset val="134"/>
    </font>
    <font>
      <b/>
      <sz val="11"/>
      <color theme="1"/>
      <name val="仿宋_GB2312"/>
      <charset val="134"/>
    </font>
    <font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3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7" fillId="0" borderId="3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3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33" applyNumberFormat="0" applyAlignment="0" applyProtection="0">
      <alignment vertical="center"/>
    </xf>
    <xf numFmtId="0" fontId="21" fillId="13" borderId="37" applyNumberFormat="0" applyAlignment="0" applyProtection="0">
      <alignment vertical="center"/>
    </xf>
    <xf numFmtId="0" fontId="6" fillId="4" borderId="3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6"/>
  <sheetViews>
    <sheetView tabSelected="1" workbookViewId="0">
      <selection activeCell="M5" sqref="M5"/>
    </sheetView>
  </sheetViews>
  <sheetFormatPr defaultColWidth="9" defaultRowHeight="13.5"/>
  <cols>
    <col min="1" max="1" width="5.625" customWidth="1"/>
    <col min="2" max="2" width="12" customWidth="1"/>
    <col min="3" max="3" width="8.5" customWidth="1"/>
    <col min="4" max="4" width="7.625" style="1" customWidth="1"/>
    <col min="5" max="5" width="6.25" customWidth="1"/>
    <col min="6" max="6" width="6.75" customWidth="1"/>
    <col min="7" max="7" width="7.375" customWidth="1"/>
    <col min="8" max="8" width="6.375" customWidth="1"/>
    <col min="9" max="9" width="7.5" customWidth="1"/>
    <col min="10" max="10" width="8.125" style="2" customWidth="1"/>
    <col min="11" max="11" width="5.875" style="2" customWidth="1"/>
    <col min="12" max="12" width="6" style="2" customWidth="1"/>
    <col min="13" max="13" width="7.625" style="2" customWidth="1"/>
    <col min="14" max="14" width="6.125" style="2" customWidth="1"/>
    <col min="15" max="15" width="6.625" style="2" customWidth="1"/>
    <col min="16" max="16" width="10.25" style="2" customWidth="1"/>
    <col min="17" max="17" width="7.625" customWidth="1"/>
    <col min="18" max="18" width="6.375" customWidth="1"/>
  </cols>
  <sheetData>
    <row r="1" ht="5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6" customHeight="1" spans="1:18">
      <c r="A2" s="2"/>
      <c r="B2" s="2"/>
      <c r="C2" s="2"/>
      <c r="D2" s="4"/>
      <c r="E2" s="2"/>
      <c r="F2" s="2"/>
      <c r="G2" s="2"/>
      <c r="H2" s="2"/>
      <c r="I2" s="2"/>
      <c r="P2" s="36" t="s">
        <v>1</v>
      </c>
      <c r="Q2" s="36"/>
      <c r="R2" s="36"/>
    </row>
    <row r="3" ht="52" customHeight="1" spans="1:18">
      <c r="A3" s="5" t="s">
        <v>2</v>
      </c>
      <c r="B3" s="6" t="s">
        <v>3</v>
      </c>
      <c r="C3" s="7" t="s">
        <v>4</v>
      </c>
      <c r="D3" s="8" t="s">
        <v>5</v>
      </c>
      <c r="E3" s="9"/>
      <c r="F3" s="10"/>
      <c r="G3" s="8" t="s">
        <v>6</v>
      </c>
      <c r="H3" s="9"/>
      <c r="I3" s="10"/>
      <c r="J3" s="37" t="s">
        <v>7</v>
      </c>
      <c r="K3" s="38"/>
      <c r="L3" s="39"/>
      <c r="M3" s="37" t="s">
        <v>8</v>
      </c>
      <c r="N3" s="38"/>
      <c r="O3" s="39"/>
      <c r="P3" s="6" t="s">
        <v>9</v>
      </c>
      <c r="Q3" s="6" t="s">
        <v>10</v>
      </c>
      <c r="R3" s="60" t="s">
        <v>11</v>
      </c>
    </row>
    <row r="4" ht="51" customHeight="1" spans="1:18">
      <c r="A4" s="11"/>
      <c r="B4" s="12"/>
      <c r="C4" s="13"/>
      <c r="D4" s="14" t="s">
        <v>12</v>
      </c>
      <c r="E4" s="15" t="s">
        <v>13</v>
      </c>
      <c r="F4" s="15" t="s">
        <v>14</v>
      </c>
      <c r="G4" s="15" t="s">
        <v>15</v>
      </c>
      <c r="H4" s="15" t="s">
        <v>13</v>
      </c>
      <c r="I4" s="15" t="s">
        <v>14</v>
      </c>
      <c r="J4" s="15" t="s">
        <v>16</v>
      </c>
      <c r="K4" s="15" t="s">
        <v>13</v>
      </c>
      <c r="L4" s="15" t="s">
        <v>14</v>
      </c>
      <c r="M4" s="15" t="s">
        <v>16</v>
      </c>
      <c r="N4" s="15" t="s">
        <v>13</v>
      </c>
      <c r="O4" s="15" t="s">
        <v>14</v>
      </c>
      <c r="P4" s="12"/>
      <c r="Q4" s="12"/>
      <c r="R4" s="61"/>
    </row>
    <row r="5" ht="42" customHeight="1" spans="1:18">
      <c r="A5" s="16">
        <v>1</v>
      </c>
      <c r="B5" s="17">
        <v>201802018</v>
      </c>
      <c r="C5" s="18" t="s">
        <v>17</v>
      </c>
      <c r="D5" s="19">
        <v>63</v>
      </c>
      <c r="E5" s="17">
        <v>2</v>
      </c>
      <c r="F5" s="20">
        <v>98</v>
      </c>
      <c r="G5" s="19">
        <v>242</v>
      </c>
      <c r="H5" s="17">
        <v>9</v>
      </c>
      <c r="I5" s="20">
        <v>84</v>
      </c>
      <c r="J5" s="40" t="s">
        <v>18</v>
      </c>
      <c r="K5" s="41">
        <v>2</v>
      </c>
      <c r="L5" s="42">
        <v>98</v>
      </c>
      <c r="M5" s="40" t="s">
        <v>19</v>
      </c>
      <c r="N5" s="41">
        <v>1</v>
      </c>
      <c r="O5" s="42">
        <v>100</v>
      </c>
      <c r="P5" s="43">
        <f t="shared" ref="P5:P23" si="0">(I5+L5+O5)/3</f>
        <v>94</v>
      </c>
      <c r="Q5" s="62">
        <f t="shared" ref="Q5:Q23" si="1">F5*0.6+P5*0.4</f>
        <v>96.4</v>
      </c>
      <c r="R5" s="63" t="s">
        <v>20</v>
      </c>
    </row>
    <row r="6" ht="35" customHeight="1" spans="1:18">
      <c r="A6" s="21">
        <v>2</v>
      </c>
      <c r="B6" s="22">
        <v>201802019</v>
      </c>
      <c r="C6" s="23" t="s">
        <v>21</v>
      </c>
      <c r="D6" s="24">
        <v>60</v>
      </c>
      <c r="E6" s="22">
        <v>4</v>
      </c>
      <c r="F6" s="25">
        <v>94</v>
      </c>
      <c r="G6" s="24">
        <v>243</v>
      </c>
      <c r="H6" s="22">
        <v>7</v>
      </c>
      <c r="I6" s="25">
        <v>88</v>
      </c>
      <c r="J6" s="44" t="s">
        <v>22</v>
      </c>
      <c r="K6" s="45">
        <v>5</v>
      </c>
      <c r="L6" s="46">
        <v>92</v>
      </c>
      <c r="M6" s="44" t="s">
        <v>23</v>
      </c>
      <c r="N6" s="45">
        <v>2</v>
      </c>
      <c r="O6" s="46">
        <v>98</v>
      </c>
      <c r="P6" s="47">
        <f t="shared" si="0"/>
        <v>92.6666666666667</v>
      </c>
      <c r="Q6" s="64">
        <f t="shared" si="1"/>
        <v>93.4666666666667</v>
      </c>
      <c r="R6" s="65" t="s">
        <v>20</v>
      </c>
    </row>
    <row r="7" ht="35" customHeight="1" spans="1:18">
      <c r="A7" s="21">
        <v>3</v>
      </c>
      <c r="B7" s="22">
        <v>201802022</v>
      </c>
      <c r="C7" s="23" t="s">
        <v>24</v>
      </c>
      <c r="D7" s="24">
        <v>57</v>
      </c>
      <c r="E7" s="22">
        <v>7</v>
      </c>
      <c r="F7" s="25">
        <v>88</v>
      </c>
      <c r="G7" s="24">
        <v>248</v>
      </c>
      <c r="H7" s="22">
        <v>5</v>
      </c>
      <c r="I7" s="25">
        <v>92</v>
      </c>
      <c r="J7" s="44" t="s">
        <v>25</v>
      </c>
      <c r="K7" s="45">
        <v>11</v>
      </c>
      <c r="L7" s="46">
        <v>80</v>
      </c>
      <c r="M7" s="44" t="s">
        <v>26</v>
      </c>
      <c r="N7" s="45">
        <v>7</v>
      </c>
      <c r="O7" s="46">
        <v>88</v>
      </c>
      <c r="P7" s="47">
        <f t="shared" si="0"/>
        <v>86.6666666666667</v>
      </c>
      <c r="Q7" s="64">
        <f t="shared" si="1"/>
        <v>87.4666666666667</v>
      </c>
      <c r="R7" s="65" t="s">
        <v>20</v>
      </c>
    </row>
    <row r="8" ht="35" customHeight="1" spans="1:18">
      <c r="A8" s="21">
        <v>4</v>
      </c>
      <c r="B8" s="22">
        <v>201802025</v>
      </c>
      <c r="C8" s="23" t="s">
        <v>27</v>
      </c>
      <c r="D8" s="24">
        <v>52</v>
      </c>
      <c r="E8" s="22">
        <v>9</v>
      </c>
      <c r="F8" s="25">
        <v>84</v>
      </c>
      <c r="G8" s="24">
        <v>246</v>
      </c>
      <c r="H8" s="22">
        <v>6</v>
      </c>
      <c r="I8" s="25">
        <v>90</v>
      </c>
      <c r="J8" s="44" t="s">
        <v>28</v>
      </c>
      <c r="K8" s="45">
        <v>8</v>
      </c>
      <c r="L8" s="46">
        <v>86</v>
      </c>
      <c r="M8" s="44" t="s">
        <v>29</v>
      </c>
      <c r="N8" s="45">
        <v>3</v>
      </c>
      <c r="O8" s="46">
        <v>96</v>
      </c>
      <c r="P8" s="47">
        <f t="shared" si="0"/>
        <v>90.6666666666667</v>
      </c>
      <c r="Q8" s="64">
        <f t="shared" si="1"/>
        <v>86.6666666666667</v>
      </c>
      <c r="R8" s="65" t="s">
        <v>20</v>
      </c>
    </row>
    <row r="9" ht="35" customHeight="1" spans="1:18">
      <c r="A9" s="26">
        <v>5</v>
      </c>
      <c r="B9" s="27">
        <v>201802014</v>
      </c>
      <c r="C9" s="28" t="s">
        <v>30</v>
      </c>
      <c r="D9" s="29">
        <v>51</v>
      </c>
      <c r="E9" s="27">
        <v>10</v>
      </c>
      <c r="F9" s="30">
        <v>82</v>
      </c>
      <c r="G9" s="29">
        <v>243</v>
      </c>
      <c r="H9" s="27">
        <v>7</v>
      </c>
      <c r="I9" s="30">
        <v>88</v>
      </c>
      <c r="J9" s="48" t="s">
        <v>31</v>
      </c>
      <c r="K9" s="49">
        <v>16</v>
      </c>
      <c r="L9" s="50">
        <v>70</v>
      </c>
      <c r="M9" s="48" t="s">
        <v>32</v>
      </c>
      <c r="N9" s="49">
        <v>15</v>
      </c>
      <c r="O9" s="50">
        <v>72</v>
      </c>
      <c r="P9" s="51">
        <f t="shared" si="0"/>
        <v>76.6666666666667</v>
      </c>
      <c r="Q9" s="66">
        <f t="shared" si="1"/>
        <v>79.8666666666667</v>
      </c>
      <c r="R9" s="50" t="s">
        <v>33</v>
      </c>
    </row>
    <row r="10" ht="35" customHeight="1" spans="1:18">
      <c r="A10" s="21">
        <v>6</v>
      </c>
      <c r="B10" s="22">
        <v>201802001</v>
      </c>
      <c r="C10" s="23" t="s">
        <v>34</v>
      </c>
      <c r="D10" s="24">
        <v>46</v>
      </c>
      <c r="E10" s="22">
        <v>14</v>
      </c>
      <c r="F10" s="25">
        <v>74</v>
      </c>
      <c r="G10" s="24">
        <v>253</v>
      </c>
      <c r="H10" s="22">
        <v>3</v>
      </c>
      <c r="I10" s="25">
        <v>96</v>
      </c>
      <c r="J10" s="44" t="s">
        <v>35</v>
      </c>
      <c r="K10" s="45">
        <v>9</v>
      </c>
      <c r="L10" s="46">
        <v>84</v>
      </c>
      <c r="M10" s="44" t="s">
        <v>36</v>
      </c>
      <c r="N10" s="45">
        <v>10</v>
      </c>
      <c r="O10" s="46">
        <v>82</v>
      </c>
      <c r="P10" s="47">
        <f t="shared" si="0"/>
        <v>87.3333333333333</v>
      </c>
      <c r="Q10" s="64">
        <f t="shared" si="1"/>
        <v>79.3333333333333</v>
      </c>
      <c r="R10" s="46" t="s">
        <v>33</v>
      </c>
    </row>
    <row r="11" ht="35" customHeight="1" spans="1:18">
      <c r="A11" s="31">
        <v>7</v>
      </c>
      <c r="B11" s="32">
        <v>201802004</v>
      </c>
      <c r="C11" s="33" t="s">
        <v>37</v>
      </c>
      <c r="D11" s="34">
        <v>49</v>
      </c>
      <c r="E11" s="32">
        <v>13</v>
      </c>
      <c r="F11" s="35">
        <v>76</v>
      </c>
      <c r="G11" s="34">
        <v>240</v>
      </c>
      <c r="H11" s="32">
        <v>11</v>
      </c>
      <c r="I11" s="35">
        <v>80</v>
      </c>
      <c r="J11" s="52" t="s">
        <v>38</v>
      </c>
      <c r="K11" s="53">
        <v>7</v>
      </c>
      <c r="L11" s="54">
        <v>88</v>
      </c>
      <c r="M11" s="52" t="s">
        <v>39</v>
      </c>
      <c r="N11" s="53">
        <v>9</v>
      </c>
      <c r="O11" s="54">
        <v>84</v>
      </c>
      <c r="P11" s="55">
        <f t="shared" si="0"/>
        <v>84</v>
      </c>
      <c r="Q11" s="67">
        <f t="shared" si="1"/>
        <v>79.2</v>
      </c>
      <c r="R11" s="54" t="s">
        <v>33</v>
      </c>
    </row>
    <row r="12" ht="35" customHeight="1" spans="1:18">
      <c r="A12" s="16">
        <v>8</v>
      </c>
      <c r="B12" s="17">
        <v>201802020</v>
      </c>
      <c r="C12" s="18" t="s">
        <v>40</v>
      </c>
      <c r="D12" s="19">
        <v>46</v>
      </c>
      <c r="E12" s="17">
        <v>14</v>
      </c>
      <c r="F12" s="20">
        <v>74</v>
      </c>
      <c r="G12" s="19">
        <v>237</v>
      </c>
      <c r="H12" s="17">
        <v>13</v>
      </c>
      <c r="I12" s="20">
        <v>76</v>
      </c>
      <c r="J12" s="40" t="s">
        <v>41</v>
      </c>
      <c r="K12" s="41">
        <v>6</v>
      </c>
      <c r="L12" s="42">
        <v>90</v>
      </c>
      <c r="M12" s="40" t="s">
        <v>42</v>
      </c>
      <c r="N12" s="41">
        <v>4</v>
      </c>
      <c r="O12" s="42">
        <v>94</v>
      </c>
      <c r="P12" s="56">
        <f t="shared" si="0"/>
        <v>86.6666666666667</v>
      </c>
      <c r="Q12" s="62">
        <f t="shared" si="1"/>
        <v>79.0666666666667</v>
      </c>
      <c r="R12" s="42" t="s">
        <v>33</v>
      </c>
    </row>
    <row r="13" ht="35" customHeight="1" spans="1:18">
      <c r="A13" s="21">
        <v>9</v>
      </c>
      <c r="B13" s="22">
        <v>201802015</v>
      </c>
      <c r="C13" s="23" t="s">
        <v>43</v>
      </c>
      <c r="D13" s="24">
        <v>51</v>
      </c>
      <c r="E13" s="22">
        <v>10</v>
      </c>
      <c r="F13" s="25">
        <v>82</v>
      </c>
      <c r="G13" s="24">
        <v>233</v>
      </c>
      <c r="H13" s="22">
        <v>20</v>
      </c>
      <c r="I13" s="25">
        <v>62</v>
      </c>
      <c r="J13" s="44" t="s">
        <v>35</v>
      </c>
      <c r="K13" s="45">
        <v>9</v>
      </c>
      <c r="L13" s="46">
        <v>84</v>
      </c>
      <c r="M13" s="44" t="s">
        <v>44</v>
      </c>
      <c r="N13" s="45">
        <v>13</v>
      </c>
      <c r="O13" s="46">
        <v>76</v>
      </c>
      <c r="P13" s="57">
        <f t="shared" si="0"/>
        <v>74</v>
      </c>
      <c r="Q13" s="64">
        <f t="shared" si="1"/>
        <v>78.8</v>
      </c>
      <c r="R13" s="46" t="s">
        <v>33</v>
      </c>
    </row>
    <row r="14" ht="35" customHeight="1" spans="1:18">
      <c r="A14" s="21">
        <v>10</v>
      </c>
      <c r="B14" s="22">
        <v>201802005</v>
      </c>
      <c r="C14" s="23" t="s">
        <v>45</v>
      </c>
      <c r="D14" s="24">
        <v>50</v>
      </c>
      <c r="E14" s="22">
        <v>12</v>
      </c>
      <c r="F14" s="25">
        <v>78</v>
      </c>
      <c r="G14" s="24">
        <v>237</v>
      </c>
      <c r="H14" s="22">
        <v>13</v>
      </c>
      <c r="I14" s="25">
        <v>76</v>
      </c>
      <c r="J14" s="44" t="s">
        <v>25</v>
      </c>
      <c r="K14" s="45">
        <v>11</v>
      </c>
      <c r="L14" s="46">
        <v>80</v>
      </c>
      <c r="M14" s="44" t="s">
        <v>46</v>
      </c>
      <c r="N14" s="45">
        <v>14</v>
      </c>
      <c r="O14" s="46">
        <v>74</v>
      </c>
      <c r="P14" s="57">
        <f t="shared" si="0"/>
        <v>76.6666666666667</v>
      </c>
      <c r="Q14" s="64">
        <f t="shared" si="1"/>
        <v>77.4666666666667</v>
      </c>
      <c r="R14" s="46" t="s">
        <v>33</v>
      </c>
    </row>
    <row r="15" ht="35" customHeight="1" spans="1:18">
      <c r="A15" s="21">
        <v>11</v>
      </c>
      <c r="B15" s="22">
        <v>201802021</v>
      </c>
      <c r="C15" s="23" t="s">
        <v>47</v>
      </c>
      <c r="D15" s="24">
        <v>38</v>
      </c>
      <c r="E15" s="22">
        <v>21</v>
      </c>
      <c r="F15" s="25">
        <v>60</v>
      </c>
      <c r="G15" s="24">
        <v>249</v>
      </c>
      <c r="H15" s="22">
        <v>4</v>
      </c>
      <c r="I15" s="25">
        <v>94</v>
      </c>
      <c r="J15" s="44" t="s">
        <v>18</v>
      </c>
      <c r="K15" s="45">
        <v>2</v>
      </c>
      <c r="L15" s="46">
        <v>98</v>
      </c>
      <c r="M15" s="44" t="s">
        <v>48</v>
      </c>
      <c r="N15" s="45">
        <v>5</v>
      </c>
      <c r="O15" s="46">
        <v>92</v>
      </c>
      <c r="P15" s="57">
        <f t="shared" si="0"/>
        <v>94.6666666666667</v>
      </c>
      <c r="Q15" s="64">
        <f t="shared" si="1"/>
        <v>73.8666666666667</v>
      </c>
      <c r="R15" s="46" t="s">
        <v>33</v>
      </c>
    </row>
    <row r="16" ht="35" customHeight="1" spans="1:18">
      <c r="A16" s="21">
        <v>12</v>
      </c>
      <c r="B16" s="22">
        <v>201802009</v>
      </c>
      <c r="C16" s="23" t="s">
        <v>49</v>
      </c>
      <c r="D16" s="24">
        <v>37</v>
      </c>
      <c r="E16" s="22">
        <v>22</v>
      </c>
      <c r="F16" s="25">
        <v>58</v>
      </c>
      <c r="G16" s="24">
        <v>256</v>
      </c>
      <c r="H16" s="22">
        <v>1</v>
      </c>
      <c r="I16" s="25">
        <v>100</v>
      </c>
      <c r="J16" s="44" t="s">
        <v>50</v>
      </c>
      <c r="K16" s="45">
        <v>4</v>
      </c>
      <c r="L16" s="46">
        <v>94</v>
      </c>
      <c r="M16" s="44" t="s">
        <v>51</v>
      </c>
      <c r="N16" s="45">
        <v>8</v>
      </c>
      <c r="O16" s="46">
        <v>86</v>
      </c>
      <c r="P16" s="57">
        <f t="shared" si="0"/>
        <v>93.3333333333333</v>
      </c>
      <c r="Q16" s="64">
        <f t="shared" si="1"/>
        <v>72.1333333333333</v>
      </c>
      <c r="R16" s="46" t="s">
        <v>33</v>
      </c>
    </row>
    <row r="17" ht="35" customHeight="1" spans="1:18">
      <c r="A17" s="21">
        <v>12</v>
      </c>
      <c r="B17" s="22">
        <v>201802023</v>
      </c>
      <c r="C17" s="23" t="s">
        <v>52</v>
      </c>
      <c r="D17" s="24">
        <v>46</v>
      </c>
      <c r="E17" s="22">
        <v>14</v>
      </c>
      <c r="F17" s="25">
        <v>74</v>
      </c>
      <c r="G17" s="24">
        <v>237</v>
      </c>
      <c r="H17" s="22">
        <v>13</v>
      </c>
      <c r="I17" s="25">
        <v>76</v>
      </c>
      <c r="J17" s="44" t="s">
        <v>53</v>
      </c>
      <c r="K17" s="45">
        <v>18</v>
      </c>
      <c r="L17" s="46">
        <v>66</v>
      </c>
      <c r="M17" s="44" t="s">
        <v>54</v>
      </c>
      <c r="N17" s="45">
        <v>18</v>
      </c>
      <c r="O17" s="46">
        <v>66</v>
      </c>
      <c r="P17" s="57">
        <f t="shared" si="0"/>
        <v>69.3333333333333</v>
      </c>
      <c r="Q17" s="64">
        <f t="shared" si="1"/>
        <v>72.1333333333333</v>
      </c>
      <c r="R17" s="46" t="s">
        <v>33</v>
      </c>
    </row>
    <row r="18" ht="35" customHeight="1" spans="1:18">
      <c r="A18" s="31">
        <v>14</v>
      </c>
      <c r="B18" s="32">
        <v>201802013</v>
      </c>
      <c r="C18" s="33" t="s">
        <v>55</v>
      </c>
      <c r="D18" s="34">
        <v>33</v>
      </c>
      <c r="E18" s="32">
        <v>24</v>
      </c>
      <c r="F18" s="35">
        <v>54</v>
      </c>
      <c r="G18" s="34">
        <v>254</v>
      </c>
      <c r="H18" s="32">
        <v>2</v>
      </c>
      <c r="I18" s="35">
        <v>98</v>
      </c>
      <c r="J18" s="52" t="s">
        <v>56</v>
      </c>
      <c r="K18" s="53">
        <v>1</v>
      </c>
      <c r="L18" s="54">
        <v>100</v>
      </c>
      <c r="M18" s="52" t="s">
        <v>57</v>
      </c>
      <c r="N18" s="53">
        <v>6</v>
      </c>
      <c r="O18" s="54">
        <v>90</v>
      </c>
      <c r="P18" s="58">
        <f t="shared" si="0"/>
        <v>96</v>
      </c>
      <c r="Q18" s="67">
        <f t="shared" si="1"/>
        <v>70.8</v>
      </c>
      <c r="R18" s="54" t="s">
        <v>33</v>
      </c>
    </row>
    <row r="19" ht="35" customHeight="1" spans="1:18">
      <c r="A19" s="16">
        <v>15</v>
      </c>
      <c r="B19" s="17">
        <v>201802017</v>
      </c>
      <c r="C19" s="18" t="s">
        <v>58</v>
      </c>
      <c r="D19" s="19">
        <v>43</v>
      </c>
      <c r="E19" s="17">
        <v>17</v>
      </c>
      <c r="F19" s="20">
        <v>68</v>
      </c>
      <c r="G19" s="19">
        <v>237</v>
      </c>
      <c r="H19" s="17">
        <v>13</v>
      </c>
      <c r="I19" s="20">
        <v>76</v>
      </c>
      <c r="J19" s="40" t="s">
        <v>59</v>
      </c>
      <c r="K19" s="41">
        <v>21</v>
      </c>
      <c r="L19" s="42">
        <v>60</v>
      </c>
      <c r="M19" s="40" t="s">
        <v>60</v>
      </c>
      <c r="N19" s="41">
        <v>12</v>
      </c>
      <c r="O19" s="42">
        <v>78</v>
      </c>
      <c r="P19" s="56">
        <f t="shared" si="0"/>
        <v>71.3333333333333</v>
      </c>
      <c r="Q19" s="62">
        <f t="shared" si="1"/>
        <v>69.3333333333333</v>
      </c>
      <c r="R19" s="42" t="s">
        <v>33</v>
      </c>
    </row>
    <row r="20" ht="35" customHeight="1" spans="1:18">
      <c r="A20" s="21">
        <v>16</v>
      </c>
      <c r="B20" s="22">
        <v>201802032</v>
      </c>
      <c r="C20" s="23" t="s">
        <v>61</v>
      </c>
      <c r="D20" s="24">
        <v>42</v>
      </c>
      <c r="E20" s="22">
        <v>18</v>
      </c>
      <c r="F20" s="25">
        <v>66</v>
      </c>
      <c r="G20" s="24">
        <v>242</v>
      </c>
      <c r="H20" s="22">
        <v>9</v>
      </c>
      <c r="I20" s="25">
        <v>84</v>
      </c>
      <c r="J20" s="44" t="s">
        <v>62</v>
      </c>
      <c r="K20" s="45">
        <v>20</v>
      </c>
      <c r="L20" s="46">
        <v>62</v>
      </c>
      <c r="M20" s="44" t="s">
        <v>63</v>
      </c>
      <c r="N20" s="45">
        <v>19</v>
      </c>
      <c r="O20" s="46">
        <v>64</v>
      </c>
      <c r="P20" s="57">
        <f t="shared" si="0"/>
        <v>70</v>
      </c>
      <c r="Q20" s="64">
        <f t="shared" si="1"/>
        <v>67.6</v>
      </c>
      <c r="R20" s="46" t="s">
        <v>33</v>
      </c>
    </row>
    <row r="21" ht="35" customHeight="1" spans="1:18">
      <c r="A21" s="21">
        <v>17</v>
      </c>
      <c r="B21" s="22">
        <v>201802028</v>
      </c>
      <c r="C21" s="23" t="s">
        <v>64</v>
      </c>
      <c r="D21" s="24">
        <v>42</v>
      </c>
      <c r="E21" s="22">
        <v>18</v>
      </c>
      <c r="F21" s="25">
        <v>66</v>
      </c>
      <c r="G21" s="24">
        <v>232</v>
      </c>
      <c r="H21" s="22">
        <v>21</v>
      </c>
      <c r="I21" s="25">
        <v>60</v>
      </c>
      <c r="J21" s="44" t="s">
        <v>53</v>
      </c>
      <c r="K21" s="45">
        <v>18</v>
      </c>
      <c r="L21" s="46">
        <v>66</v>
      </c>
      <c r="M21" s="44" t="s">
        <v>65</v>
      </c>
      <c r="N21" s="45">
        <v>11</v>
      </c>
      <c r="O21" s="46">
        <v>80</v>
      </c>
      <c r="P21" s="57">
        <f t="shared" si="0"/>
        <v>68.6666666666667</v>
      </c>
      <c r="Q21" s="64">
        <f t="shared" si="1"/>
        <v>67.0666666666667</v>
      </c>
      <c r="R21" s="46" t="s">
        <v>33</v>
      </c>
    </row>
    <row r="22" ht="35" customHeight="1" spans="1:18">
      <c r="A22" s="21">
        <v>18</v>
      </c>
      <c r="B22" s="22">
        <v>201802010</v>
      </c>
      <c r="C22" s="23" t="s">
        <v>66</v>
      </c>
      <c r="D22" s="24">
        <v>39</v>
      </c>
      <c r="E22" s="22">
        <v>20</v>
      </c>
      <c r="F22" s="25">
        <v>62</v>
      </c>
      <c r="G22" s="24">
        <v>240</v>
      </c>
      <c r="H22" s="22">
        <v>11</v>
      </c>
      <c r="I22" s="25">
        <v>80</v>
      </c>
      <c r="J22" s="44" t="s">
        <v>67</v>
      </c>
      <c r="K22" s="45">
        <v>17</v>
      </c>
      <c r="L22" s="46">
        <v>68</v>
      </c>
      <c r="M22" s="44" t="s">
        <v>68</v>
      </c>
      <c r="N22" s="45">
        <v>16</v>
      </c>
      <c r="O22" s="46">
        <v>70</v>
      </c>
      <c r="P22" s="57">
        <f t="shared" si="0"/>
        <v>72.6666666666667</v>
      </c>
      <c r="Q22" s="64">
        <f t="shared" si="1"/>
        <v>66.2666666666667</v>
      </c>
      <c r="R22" s="46" t="s">
        <v>33</v>
      </c>
    </row>
    <row r="23" ht="35" customHeight="1" spans="1:18">
      <c r="A23" s="21">
        <v>19</v>
      </c>
      <c r="B23" s="22">
        <v>201802011</v>
      </c>
      <c r="C23" s="23" t="s">
        <v>69</v>
      </c>
      <c r="D23" s="24">
        <v>37</v>
      </c>
      <c r="E23" s="22">
        <v>22</v>
      </c>
      <c r="F23" s="25">
        <v>58</v>
      </c>
      <c r="G23" s="24">
        <v>234</v>
      </c>
      <c r="H23" s="22">
        <v>19</v>
      </c>
      <c r="I23" s="25">
        <v>64</v>
      </c>
      <c r="J23" s="44" t="s">
        <v>70</v>
      </c>
      <c r="K23" s="45">
        <v>14</v>
      </c>
      <c r="L23" s="46">
        <v>74</v>
      </c>
      <c r="M23" s="44" t="s">
        <v>71</v>
      </c>
      <c r="N23" s="45">
        <v>17</v>
      </c>
      <c r="O23" s="46">
        <v>68</v>
      </c>
      <c r="P23" s="57">
        <f t="shared" si="0"/>
        <v>68.6666666666667</v>
      </c>
      <c r="Q23" s="64">
        <f t="shared" si="1"/>
        <v>62.2666666666667</v>
      </c>
      <c r="R23" s="46" t="s">
        <v>33</v>
      </c>
    </row>
    <row r="24" ht="35" customHeight="1" spans="1:18">
      <c r="A24" s="21"/>
      <c r="B24" s="22">
        <v>201802024</v>
      </c>
      <c r="C24" s="23" t="s">
        <v>72</v>
      </c>
      <c r="D24" s="24">
        <v>32</v>
      </c>
      <c r="E24" s="22">
        <v>25</v>
      </c>
      <c r="F24" s="25">
        <v>52</v>
      </c>
      <c r="G24" s="24">
        <v>235</v>
      </c>
      <c r="H24" s="22">
        <v>18</v>
      </c>
      <c r="I24" s="25">
        <v>66</v>
      </c>
      <c r="J24" s="44" t="s">
        <v>73</v>
      </c>
      <c r="K24" s="45">
        <v>15</v>
      </c>
      <c r="L24" s="46">
        <v>72</v>
      </c>
      <c r="M24" s="44" t="s">
        <v>74</v>
      </c>
      <c r="N24" s="45"/>
      <c r="O24" s="25" t="s">
        <v>75</v>
      </c>
      <c r="P24" s="57"/>
      <c r="Q24" s="64"/>
      <c r="R24" s="46" t="s">
        <v>33</v>
      </c>
    </row>
    <row r="25" ht="35" customHeight="1" spans="1:18">
      <c r="A25" s="31"/>
      <c r="B25" s="32">
        <v>201802031</v>
      </c>
      <c r="C25" s="33" t="s">
        <v>76</v>
      </c>
      <c r="D25" s="34">
        <v>59</v>
      </c>
      <c r="E25" s="32">
        <v>5</v>
      </c>
      <c r="F25" s="35">
        <v>92</v>
      </c>
      <c r="G25" s="34">
        <v>236</v>
      </c>
      <c r="H25" s="32">
        <v>17</v>
      </c>
      <c r="I25" s="35">
        <v>68</v>
      </c>
      <c r="J25" s="52" t="s">
        <v>77</v>
      </c>
      <c r="K25" s="53">
        <v>13</v>
      </c>
      <c r="L25" s="54">
        <v>76</v>
      </c>
      <c r="M25" s="52" t="s">
        <v>78</v>
      </c>
      <c r="N25" s="53"/>
      <c r="O25" s="35" t="s">
        <v>75</v>
      </c>
      <c r="P25" s="58"/>
      <c r="Q25" s="67"/>
      <c r="R25" s="54" t="s">
        <v>33</v>
      </c>
    </row>
    <row r="26" ht="35" customHeight="1" spans="1:18">
      <c r="A26" s="16"/>
      <c r="B26" s="17">
        <v>201802002</v>
      </c>
      <c r="C26" s="18" t="s">
        <v>79</v>
      </c>
      <c r="D26" s="19">
        <v>72</v>
      </c>
      <c r="E26" s="17">
        <v>1</v>
      </c>
      <c r="F26" s="20">
        <v>100</v>
      </c>
      <c r="G26" s="19">
        <v>225</v>
      </c>
      <c r="H26" s="17"/>
      <c r="I26" s="20" t="s">
        <v>75</v>
      </c>
      <c r="J26" s="40"/>
      <c r="K26" s="41"/>
      <c r="L26" s="42"/>
      <c r="M26" s="40"/>
      <c r="N26" s="41"/>
      <c r="O26" s="42"/>
      <c r="P26" s="56"/>
      <c r="Q26" s="62"/>
      <c r="R26" s="42" t="s">
        <v>33</v>
      </c>
    </row>
    <row r="27" ht="35" customHeight="1" spans="1:18">
      <c r="A27" s="21"/>
      <c r="B27" s="22">
        <v>201802006</v>
      </c>
      <c r="C27" s="23" t="s">
        <v>80</v>
      </c>
      <c r="D27" s="24">
        <v>63</v>
      </c>
      <c r="E27" s="22">
        <v>2</v>
      </c>
      <c r="F27" s="25">
        <v>98</v>
      </c>
      <c r="G27" s="24">
        <v>225</v>
      </c>
      <c r="H27" s="22"/>
      <c r="I27" s="25" t="s">
        <v>75</v>
      </c>
      <c r="J27" s="44"/>
      <c r="K27" s="45"/>
      <c r="L27" s="46"/>
      <c r="M27" s="44"/>
      <c r="N27" s="45"/>
      <c r="O27" s="46"/>
      <c r="P27" s="57"/>
      <c r="Q27" s="64"/>
      <c r="R27" s="46" t="s">
        <v>33</v>
      </c>
    </row>
    <row r="28" ht="35" customHeight="1" spans="1:18">
      <c r="A28" s="21"/>
      <c r="B28" s="22">
        <v>201802007</v>
      </c>
      <c r="C28" s="23" t="s">
        <v>81</v>
      </c>
      <c r="D28" s="24">
        <v>30</v>
      </c>
      <c r="E28" s="22">
        <v>27</v>
      </c>
      <c r="F28" s="25">
        <v>48</v>
      </c>
      <c r="G28" s="24">
        <v>227</v>
      </c>
      <c r="H28" s="22"/>
      <c r="I28" s="25" t="s">
        <v>75</v>
      </c>
      <c r="J28" s="44"/>
      <c r="K28" s="45"/>
      <c r="L28" s="46"/>
      <c r="M28" s="44"/>
      <c r="N28" s="45"/>
      <c r="O28" s="46"/>
      <c r="P28" s="57"/>
      <c r="Q28" s="64"/>
      <c r="R28" s="46" t="s">
        <v>33</v>
      </c>
    </row>
    <row r="29" ht="35" customHeight="1" spans="1:18">
      <c r="A29" s="21"/>
      <c r="B29" s="22">
        <v>201802008</v>
      </c>
      <c r="C29" s="23" t="s">
        <v>82</v>
      </c>
      <c r="D29" s="24">
        <v>58</v>
      </c>
      <c r="E29" s="22">
        <v>6</v>
      </c>
      <c r="F29" s="25">
        <v>90</v>
      </c>
      <c r="G29" s="24">
        <v>223</v>
      </c>
      <c r="H29" s="22"/>
      <c r="I29" s="25" t="s">
        <v>75</v>
      </c>
      <c r="J29" s="44"/>
      <c r="K29" s="45"/>
      <c r="L29" s="46"/>
      <c r="M29" s="44"/>
      <c r="N29" s="45"/>
      <c r="O29" s="46"/>
      <c r="P29" s="57"/>
      <c r="Q29" s="64"/>
      <c r="R29" s="46" t="s">
        <v>33</v>
      </c>
    </row>
    <row r="30" ht="35" customHeight="1" spans="1:18">
      <c r="A30" s="21"/>
      <c r="B30" s="22">
        <v>201802016</v>
      </c>
      <c r="C30" s="23" t="s">
        <v>83</v>
      </c>
      <c r="D30" s="24">
        <v>55</v>
      </c>
      <c r="E30" s="22">
        <v>8</v>
      </c>
      <c r="F30" s="25">
        <v>86</v>
      </c>
      <c r="G30" s="24">
        <v>0</v>
      </c>
      <c r="H30" s="22"/>
      <c r="I30" s="25" t="s">
        <v>75</v>
      </c>
      <c r="J30" s="44"/>
      <c r="K30" s="45"/>
      <c r="L30" s="46"/>
      <c r="M30" s="44"/>
      <c r="N30" s="45"/>
      <c r="O30" s="46"/>
      <c r="P30" s="57"/>
      <c r="Q30" s="64"/>
      <c r="R30" s="46" t="s">
        <v>33</v>
      </c>
    </row>
    <row r="31" ht="35" customHeight="1" spans="1:18">
      <c r="A31" s="21"/>
      <c r="B31" s="22">
        <v>201802027</v>
      </c>
      <c r="C31" s="23" t="s">
        <v>84</v>
      </c>
      <c r="D31" s="29">
        <v>32</v>
      </c>
      <c r="E31" s="27">
        <v>25</v>
      </c>
      <c r="F31" s="30">
        <v>52</v>
      </c>
      <c r="G31" s="29">
        <v>229</v>
      </c>
      <c r="H31" s="27"/>
      <c r="I31" s="30" t="s">
        <v>75</v>
      </c>
      <c r="J31" s="48"/>
      <c r="K31" s="49"/>
      <c r="L31" s="50"/>
      <c r="M31" s="48"/>
      <c r="N31" s="49"/>
      <c r="O31" s="50"/>
      <c r="P31" s="59"/>
      <c r="Q31" s="66"/>
      <c r="R31" s="46" t="s">
        <v>33</v>
      </c>
    </row>
    <row r="32" ht="35" customHeight="1" spans="1:18">
      <c r="A32" s="31"/>
      <c r="B32" s="32">
        <v>201802003</v>
      </c>
      <c r="C32" s="33" t="s">
        <v>85</v>
      </c>
      <c r="D32" s="34" t="s">
        <v>86</v>
      </c>
      <c r="E32" s="32"/>
      <c r="F32" s="35"/>
      <c r="G32" s="34"/>
      <c r="H32" s="32"/>
      <c r="I32" s="35"/>
      <c r="J32" s="52"/>
      <c r="K32" s="53"/>
      <c r="L32" s="54"/>
      <c r="M32" s="52"/>
      <c r="N32" s="53"/>
      <c r="O32" s="54"/>
      <c r="P32" s="58"/>
      <c r="Q32" s="67"/>
      <c r="R32" s="68" t="s">
        <v>33</v>
      </c>
    </row>
    <row r="33" ht="35" customHeight="1" spans="1:18">
      <c r="A33" s="16"/>
      <c r="B33" s="17">
        <v>201802012</v>
      </c>
      <c r="C33" s="18" t="s">
        <v>87</v>
      </c>
      <c r="D33" s="19" t="s">
        <v>86</v>
      </c>
      <c r="E33" s="17"/>
      <c r="F33" s="20"/>
      <c r="G33" s="19"/>
      <c r="H33" s="17"/>
      <c r="I33" s="20"/>
      <c r="J33" s="40"/>
      <c r="K33" s="41"/>
      <c r="L33" s="42"/>
      <c r="M33" s="40"/>
      <c r="N33" s="41"/>
      <c r="O33" s="42"/>
      <c r="P33" s="56"/>
      <c r="Q33" s="62"/>
      <c r="R33" s="69" t="s">
        <v>33</v>
      </c>
    </row>
    <row r="34" ht="35" customHeight="1" spans="1:18">
      <c r="A34" s="21"/>
      <c r="B34" s="22">
        <v>201802026</v>
      </c>
      <c r="C34" s="23" t="s">
        <v>88</v>
      </c>
      <c r="D34" s="24" t="s">
        <v>86</v>
      </c>
      <c r="E34" s="22"/>
      <c r="F34" s="25"/>
      <c r="G34" s="24"/>
      <c r="H34" s="22"/>
      <c r="I34" s="25"/>
      <c r="J34" s="44"/>
      <c r="K34" s="45"/>
      <c r="L34" s="46"/>
      <c r="M34" s="44"/>
      <c r="N34" s="45"/>
      <c r="O34" s="46"/>
      <c r="P34" s="57"/>
      <c r="Q34" s="64"/>
      <c r="R34" s="70" t="s">
        <v>33</v>
      </c>
    </row>
    <row r="35" ht="35" customHeight="1" spans="1:18">
      <c r="A35" s="21"/>
      <c r="B35" s="22">
        <v>201802029</v>
      </c>
      <c r="C35" s="23" t="s">
        <v>89</v>
      </c>
      <c r="D35" s="24" t="s">
        <v>86</v>
      </c>
      <c r="E35" s="22"/>
      <c r="F35" s="25"/>
      <c r="G35" s="24"/>
      <c r="H35" s="22"/>
      <c r="I35" s="25"/>
      <c r="J35" s="44"/>
      <c r="K35" s="45"/>
      <c r="L35" s="46"/>
      <c r="M35" s="44"/>
      <c r="N35" s="45"/>
      <c r="O35" s="46"/>
      <c r="P35" s="57"/>
      <c r="Q35" s="64"/>
      <c r="R35" s="70" t="s">
        <v>33</v>
      </c>
    </row>
    <row r="36" ht="35" customHeight="1" spans="1:18">
      <c r="A36" s="31"/>
      <c r="B36" s="32">
        <v>201802030</v>
      </c>
      <c r="C36" s="33" t="s">
        <v>90</v>
      </c>
      <c r="D36" s="34" t="s">
        <v>86</v>
      </c>
      <c r="E36" s="32"/>
      <c r="F36" s="35"/>
      <c r="G36" s="34"/>
      <c r="H36" s="32"/>
      <c r="I36" s="35"/>
      <c r="J36" s="52"/>
      <c r="K36" s="53"/>
      <c r="L36" s="54"/>
      <c r="M36" s="52"/>
      <c r="N36" s="53"/>
      <c r="O36" s="54"/>
      <c r="P36" s="58"/>
      <c r="Q36" s="67"/>
      <c r="R36" s="68" t="s">
        <v>33</v>
      </c>
    </row>
  </sheetData>
  <sortState ref="A1:S34">
    <sortCondition ref="Q1" descending="1"/>
  </sortState>
  <mergeCells count="12">
    <mergeCell ref="A1:R1"/>
    <mergeCell ref="P2:R2"/>
    <mergeCell ref="D3:F3"/>
    <mergeCell ref="G3:I3"/>
    <mergeCell ref="J3:L3"/>
    <mergeCell ref="M3:O3"/>
    <mergeCell ref="A3:A4"/>
    <mergeCell ref="B3:B4"/>
    <mergeCell ref="C3:C4"/>
    <mergeCell ref="P3:P4"/>
    <mergeCell ref="Q3:Q4"/>
    <mergeCell ref="R3:R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2018-11-27T06:37:00Z</dcterms:created>
  <dcterms:modified xsi:type="dcterms:W3CDTF">2018-12-04T02:17:36Z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