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Sheet1!$A$1:$S$26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M22" i="1"/>
  <c r="O22" s="1"/>
  <c r="M20" l="1"/>
  <c r="O20" s="1"/>
  <c r="M16"/>
  <c r="O16" s="1"/>
  <c r="M19"/>
  <c r="O19" s="1"/>
  <c r="M15"/>
  <c r="O15" s="1"/>
  <c r="M21"/>
  <c r="O21" s="1"/>
  <c r="M23"/>
  <c r="O23" s="1"/>
  <c r="M24"/>
  <c r="O24" s="1"/>
  <c r="M25"/>
  <c r="O25" s="1"/>
  <c r="M26"/>
  <c r="O26" s="1"/>
  <c r="M8"/>
  <c r="O8" s="1"/>
  <c r="M12"/>
  <c r="O12" s="1"/>
  <c r="M13"/>
  <c r="O13" s="1"/>
  <c r="M17"/>
  <c r="O17" s="1"/>
  <c r="M14"/>
  <c r="O14" s="1"/>
  <c r="M18"/>
  <c r="O18" s="1"/>
  <c r="M11"/>
  <c r="O11" s="1"/>
  <c r="M10"/>
  <c r="O10" s="1"/>
  <c r="M7"/>
  <c r="O7" s="1"/>
  <c r="M5"/>
  <c r="O5" s="1"/>
  <c r="M4"/>
  <c r="O4" s="1"/>
  <c r="M9"/>
  <c r="O9" s="1"/>
  <c r="M6"/>
  <c r="O6" s="1"/>
  <c r="M3"/>
  <c r="O3" s="1"/>
</calcChain>
</file>

<file path=xl/sharedStrings.xml><?xml version="1.0" encoding="utf-8"?>
<sst xmlns="http://schemas.openxmlformats.org/spreadsheetml/2006/main" count="261" uniqueCount="146">
  <si>
    <t>准考证号</t>
  </si>
  <si>
    <t>姓名</t>
  </si>
  <si>
    <t>招录机构</t>
  </si>
  <si>
    <t>职位编码</t>
  </si>
  <si>
    <t>报考职位</t>
  </si>
  <si>
    <t>11120102001</t>
  </si>
  <si>
    <t>冯谦</t>
  </si>
  <si>
    <t>达州市中级人民法院（达州）</t>
  </si>
  <si>
    <t>28120001</t>
  </si>
  <si>
    <t>书记员（一）</t>
  </si>
  <si>
    <t>11120101021</t>
  </si>
  <si>
    <t>吴春辉</t>
  </si>
  <si>
    <t>11120103043</t>
  </si>
  <si>
    <t>蒋骏</t>
  </si>
  <si>
    <t>11120102016</t>
  </si>
  <si>
    <t>刘卓林</t>
  </si>
  <si>
    <t>11120101032</t>
  </si>
  <si>
    <t>周名春</t>
  </si>
  <si>
    <t>11120102054</t>
  </si>
  <si>
    <t>杨城坤</t>
  </si>
  <si>
    <t>11120103053</t>
  </si>
  <si>
    <t>任柯</t>
  </si>
  <si>
    <t>11120101012</t>
  </si>
  <si>
    <t>唐润山</t>
  </si>
  <si>
    <t>11120103007</t>
  </si>
  <si>
    <t>曾青泉</t>
  </si>
  <si>
    <t>11120101011</t>
  </si>
  <si>
    <t>严军</t>
  </si>
  <si>
    <t>28120002</t>
  </si>
  <si>
    <t>书记员（二）</t>
  </si>
  <si>
    <t>11120103022</t>
  </si>
  <si>
    <t>刘织玮</t>
  </si>
  <si>
    <t>11120103003</t>
  </si>
  <si>
    <t>王淑芳</t>
  </si>
  <si>
    <t>11120103044</t>
  </si>
  <si>
    <t>贺梦竹</t>
  </si>
  <si>
    <t>11120102009</t>
  </si>
  <si>
    <t>王清</t>
  </si>
  <si>
    <t>11120101031</t>
  </si>
  <si>
    <t>程群</t>
  </si>
  <si>
    <t>11120101041</t>
  </si>
  <si>
    <t>李杰</t>
  </si>
  <si>
    <t>11120102018</t>
  </si>
  <si>
    <t>赵银</t>
  </si>
  <si>
    <t>11120102067</t>
  </si>
  <si>
    <t>罗颖</t>
  </si>
  <si>
    <t>11120102010</t>
  </si>
  <si>
    <t>冉香凝</t>
  </si>
  <si>
    <t>宣汉县人民法院（达州）</t>
  </si>
  <si>
    <t>28120003</t>
  </si>
  <si>
    <t>书记员</t>
  </si>
  <si>
    <t>11120102060</t>
  </si>
  <si>
    <t>刘梁</t>
  </si>
  <si>
    <t>11120102033</t>
  </si>
  <si>
    <t>罗义涵</t>
  </si>
  <si>
    <t>开江县人民法院（达州）</t>
  </si>
  <si>
    <t>28120004</t>
  </si>
  <si>
    <t>11120101024</t>
  </si>
  <si>
    <t>吴偲</t>
  </si>
  <si>
    <t>11120102028</t>
  </si>
  <si>
    <t>陶彧</t>
  </si>
  <si>
    <t>岗位水平
测试</t>
  </si>
  <si>
    <t>笔试
总成绩</t>
  </si>
  <si>
    <t>2018年达州市法院系统公开招聘聘用制书记员拟录用人员名单</t>
    <phoneticPr fontId="1" type="noConversion"/>
  </si>
  <si>
    <t>张瑜</t>
  </si>
  <si>
    <t>11120101037</t>
  </si>
  <si>
    <t>男</t>
    <phoneticPr fontId="1" type="noConversion"/>
  </si>
  <si>
    <t>大专</t>
    <phoneticPr fontId="1" type="noConversion"/>
  </si>
  <si>
    <t>本科</t>
    <phoneticPr fontId="1" type="noConversion"/>
  </si>
  <si>
    <t>建筑工程技术专业</t>
    <phoneticPr fontId="1" type="noConversion"/>
  </si>
  <si>
    <t>会计学专业</t>
    <phoneticPr fontId="1" type="noConversion"/>
  </si>
  <si>
    <t>体检结果</t>
    <phoneticPr fontId="1" type="noConversion"/>
  </si>
  <si>
    <t>合格</t>
    <phoneticPr fontId="1" type="noConversion"/>
  </si>
  <si>
    <t>备注</t>
    <phoneticPr fontId="1" type="noConversion"/>
  </si>
  <si>
    <t>男</t>
    <phoneticPr fontId="1" type="noConversion"/>
  </si>
  <si>
    <t>本科</t>
    <phoneticPr fontId="1" type="noConversion"/>
  </si>
  <si>
    <t>法学专业</t>
    <phoneticPr fontId="1" type="noConversion"/>
  </si>
  <si>
    <t>合格</t>
    <phoneticPr fontId="1" type="noConversion"/>
  </si>
  <si>
    <t>男</t>
    <phoneticPr fontId="1" type="noConversion"/>
  </si>
  <si>
    <t>本科</t>
    <phoneticPr fontId="1" type="noConversion"/>
  </si>
  <si>
    <t>法学专业</t>
    <phoneticPr fontId="1" type="noConversion"/>
  </si>
  <si>
    <t>合格</t>
    <phoneticPr fontId="1" type="noConversion"/>
  </si>
  <si>
    <t>男</t>
    <phoneticPr fontId="1" type="noConversion"/>
  </si>
  <si>
    <t>本科</t>
    <phoneticPr fontId="1" type="noConversion"/>
  </si>
  <si>
    <t>行政管理专业</t>
    <phoneticPr fontId="1" type="noConversion"/>
  </si>
  <si>
    <t>合格</t>
    <phoneticPr fontId="1" type="noConversion"/>
  </si>
  <si>
    <t>男</t>
    <phoneticPr fontId="1" type="noConversion"/>
  </si>
  <si>
    <t>大专</t>
    <phoneticPr fontId="1" type="noConversion"/>
  </si>
  <si>
    <t>建筑工程技术专业</t>
    <phoneticPr fontId="1" type="noConversion"/>
  </si>
  <si>
    <t>合格</t>
    <phoneticPr fontId="1" type="noConversion"/>
  </si>
  <si>
    <t>男</t>
    <phoneticPr fontId="1" type="noConversion"/>
  </si>
  <si>
    <t>大专</t>
    <phoneticPr fontId="1" type="noConversion"/>
  </si>
  <si>
    <t>行政管理专业</t>
    <phoneticPr fontId="1" type="noConversion"/>
  </si>
  <si>
    <t>合格</t>
    <phoneticPr fontId="1" type="noConversion"/>
  </si>
  <si>
    <t>机械设计与制造专业</t>
    <phoneticPr fontId="1" type="noConversion"/>
  </si>
  <si>
    <t>男</t>
    <phoneticPr fontId="1" type="noConversion"/>
  </si>
  <si>
    <t>大专</t>
    <phoneticPr fontId="1" type="noConversion"/>
  </si>
  <si>
    <t>机电一体化专业</t>
    <phoneticPr fontId="1" type="noConversion"/>
  </si>
  <si>
    <t>合格</t>
    <phoneticPr fontId="1" type="noConversion"/>
  </si>
  <si>
    <t>工程测绘专业</t>
    <phoneticPr fontId="1" type="noConversion"/>
  </si>
  <si>
    <t>女</t>
    <phoneticPr fontId="1" type="noConversion"/>
  </si>
  <si>
    <t>本科</t>
    <phoneticPr fontId="1" type="noConversion"/>
  </si>
  <si>
    <t>法学专业</t>
    <phoneticPr fontId="1" type="noConversion"/>
  </si>
  <si>
    <t>合格</t>
    <phoneticPr fontId="1" type="noConversion"/>
  </si>
  <si>
    <t>该职位第3名放弃，第11名递补</t>
    <phoneticPr fontId="1" type="noConversion"/>
  </si>
  <si>
    <t>女</t>
    <phoneticPr fontId="1" type="noConversion"/>
  </si>
  <si>
    <t>大专</t>
    <phoneticPr fontId="1" type="noConversion"/>
  </si>
  <si>
    <t>会计与审计专业</t>
    <phoneticPr fontId="1" type="noConversion"/>
  </si>
  <si>
    <t>合格</t>
    <phoneticPr fontId="1" type="noConversion"/>
  </si>
  <si>
    <t>财务管理专业</t>
    <phoneticPr fontId="1" type="noConversion"/>
  </si>
  <si>
    <t>本科</t>
    <phoneticPr fontId="1" type="noConversion"/>
  </si>
  <si>
    <t>监所管理专业</t>
    <phoneticPr fontId="1" type="noConversion"/>
  </si>
  <si>
    <t>女</t>
    <phoneticPr fontId="1" type="noConversion"/>
  </si>
  <si>
    <t>本科</t>
    <phoneticPr fontId="1" type="noConversion"/>
  </si>
  <si>
    <t>日语专业</t>
    <phoneticPr fontId="1" type="noConversion"/>
  </si>
  <si>
    <t>合格</t>
    <phoneticPr fontId="1" type="noConversion"/>
  </si>
  <si>
    <t>土木工程专业</t>
    <phoneticPr fontId="1" type="noConversion"/>
  </si>
  <si>
    <t>大专</t>
    <phoneticPr fontId="1" type="noConversion"/>
  </si>
  <si>
    <t>医疗美容技术专业</t>
    <phoneticPr fontId="1" type="noConversion"/>
  </si>
  <si>
    <t>会计专业</t>
    <phoneticPr fontId="1" type="noConversion"/>
  </si>
  <si>
    <t>女</t>
    <phoneticPr fontId="1" type="noConversion"/>
  </si>
  <si>
    <t>大专</t>
    <phoneticPr fontId="1" type="noConversion"/>
  </si>
  <si>
    <t>会计电算化专业</t>
    <phoneticPr fontId="1" type="noConversion"/>
  </si>
  <si>
    <t>合格</t>
    <phoneticPr fontId="1" type="noConversion"/>
  </si>
  <si>
    <t>畜牧兽医专业</t>
    <phoneticPr fontId="1" type="noConversion"/>
  </si>
  <si>
    <t>男</t>
    <phoneticPr fontId="1" type="noConversion"/>
  </si>
  <si>
    <t>司法鉴定技术</t>
    <phoneticPr fontId="1" type="noConversion"/>
  </si>
  <si>
    <t>合格</t>
    <phoneticPr fontId="1" type="noConversion"/>
  </si>
  <si>
    <t>男</t>
    <phoneticPr fontId="1" type="noConversion"/>
  </si>
  <si>
    <t>本科</t>
    <phoneticPr fontId="1" type="noConversion"/>
  </si>
  <si>
    <t>法学</t>
    <phoneticPr fontId="1" type="noConversion"/>
  </si>
  <si>
    <t>女</t>
    <phoneticPr fontId="1" type="noConversion"/>
  </si>
  <si>
    <t>大专</t>
    <phoneticPr fontId="1" type="noConversion"/>
  </si>
  <si>
    <t>酒店管理</t>
    <phoneticPr fontId="1" type="noConversion"/>
  </si>
  <si>
    <t>本科</t>
    <phoneticPr fontId="1" type="noConversion"/>
  </si>
  <si>
    <t>会计</t>
    <phoneticPr fontId="1" type="noConversion"/>
  </si>
  <si>
    <t>性别</t>
    <phoneticPr fontId="1" type="noConversion"/>
  </si>
  <si>
    <t>学历</t>
    <phoneticPr fontId="1" type="noConversion"/>
  </si>
  <si>
    <t>专业</t>
    <phoneticPr fontId="1" type="noConversion"/>
  </si>
  <si>
    <t>名额</t>
    <phoneticPr fontId="1" type="noConversion"/>
  </si>
  <si>
    <t>速录技能
测试</t>
    <phoneticPr fontId="1" type="noConversion"/>
  </si>
  <si>
    <t>笔试折合总成绩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</si>
  <si>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</si>
  <si>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</si>
  <si>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</si>
  <si>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考察结果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</si>
</sst>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color rgb="FF000000"/>
      <name val="方正仿宋简体"/>
      <family val="4"/>
      <charset val="134"/>
    </font>
    <font>
      <sz val="12"/>
      <color rgb="FF333333"/>
      <name val="方正仿宋简体"/>
      <family val="4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activeCell="S13" sqref="S13:S22"/>
    </sheetView>
  </sheetViews>
  <sheetFormatPr defaultRowHeight="28.5" customHeight="1"/>
  <cols>
    <col min="1" max="1" width="10.25" customWidth="1"/>
    <col min="2" max="2" width="5.875" customWidth="1"/>
    <col min="3" max="3" width="5.125" customWidth="1"/>
    <col min="4" max="4" width="5.25" customWidth="1"/>
    <col min="5" max="5" width="14.375" customWidth="1"/>
    <col min="6" max="6" width="19" customWidth="1"/>
    <col min="7" max="7" width="8" customWidth="1"/>
    <col min="8" max="8" width="8.75" customWidth="1"/>
    <col min="9" max="9" width="5" style="1" customWidth="1"/>
    <col min="10" max="10" width="6" customWidth="1"/>
    <col min="11" max="11" width="5.5" customWidth="1"/>
    <col min="12" max="12" width="5.75" customWidth="1"/>
    <col min="13" max="13" width="5.75" style="1" customWidth="1"/>
    <col min="14" max="14" width="5.625" style="1" customWidth="1"/>
    <col min="15" max="15" width="5.25" style="1" customWidth="1"/>
    <col min="16" max="16" width="4.5" customWidth="1"/>
    <col min="17" max="17" width="5.625" customWidth="1"/>
    <col min="18" max="18" width="5.5" customWidth="1"/>
    <col min="19" max="19" width="6.5" customWidth="1"/>
  </cols>
  <sheetData>
    <row r="1" spans="1:19" ht="46.5" customHeight="1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1.75" customHeight="1">
      <c r="A2" s="17" t="s">
        <v>0</v>
      </c>
      <c r="B2" s="17" t="s">
        <v>1</v>
      </c>
      <c r="C2" s="18" t="s">
        <v>136</v>
      </c>
      <c r="D2" s="18" t="s">
        <v>137</v>
      </c>
      <c r="E2" s="18" t="s">
        <v>138</v>
      </c>
      <c r="F2" s="17" t="s">
        <v>2</v>
      </c>
      <c r="G2" s="17" t="s">
        <v>3</v>
      </c>
      <c r="H2" s="17" t="s">
        <v>4</v>
      </c>
      <c r="I2" s="18" t="s">
        <v>139</v>
      </c>
      <c r="J2" s="19" t="s">
        <v>140</v>
      </c>
      <c r="K2" s="19" t="s">
        <v>61</v>
      </c>
      <c r="L2" s="19" t="s">
        <v>62</v>
      </c>
      <c r="M2" s="20" t="s">
        <v>141</v>
      </c>
      <c r="N2" s="20" t="s">
        <v>142</v>
      </c>
      <c r="O2" s="20" t="s">
        <v>143</v>
      </c>
      <c r="P2" s="20" t="s">
        <v>144</v>
      </c>
      <c r="Q2" s="20" t="s">
        <v>71</v>
      </c>
      <c r="R2" s="20" t="s">
        <v>145</v>
      </c>
      <c r="S2" s="20" t="s">
        <v>73</v>
      </c>
    </row>
    <row r="3" spans="1:19" ht="28.5" customHeight="1">
      <c r="A3" s="8" t="s">
        <v>5</v>
      </c>
      <c r="B3" s="9" t="s">
        <v>6</v>
      </c>
      <c r="C3" s="9" t="s">
        <v>66</v>
      </c>
      <c r="D3" s="9" t="s">
        <v>67</v>
      </c>
      <c r="E3" s="9" t="s">
        <v>69</v>
      </c>
      <c r="F3" s="10" t="s">
        <v>7</v>
      </c>
      <c r="G3" s="9" t="s">
        <v>8</v>
      </c>
      <c r="H3" s="9" t="s">
        <v>9</v>
      </c>
      <c r="I3" s="9">
        <v>10</v>
      </c>
      <c r="J3" s="9">
        <v>78</v>
      </c>
      <c r="K3" s="9">
        <v>58</v>
      </c>
      <c r="L3" s="9">
        <v>136</v>
      </c>
      <c r="M3" s="9">
        <f t="shared" ref="M3:M26" si="0">L3*0.3</f>
        <v>40.799999999999997</v>
      </c>
      <c r="N3" s="9">
        <v>79.7</v>
      </c>
      <c r="O3" s="9">
        <f t="shared" ref="O3:O21" si="1">M3+N3*0.4</f>
        <v>72.680000000000007</v>
      </c>
      <c r="P3" s="9">
        <v>1</v>
      </c>
      <c r="Q3" s="10" t="s">
        <v>72</v>
      </c>
      <c r="R3" s="10" t="s">
        <v>72</v>
      </c>
      <c r="S3" s="11"/>
    </row>
    <row r="4" spans="1:19" ht="28.5" customHeight="1">
      <c r="A4" s="9" t="s">
        <v>12</v>
      </c>
      <c r="B4" s="9" t="s">
        <v>13</v>
      </c>
      <c r="C4" s="9" t="s">
        <v>66</v>
      </c>
      <c r="D4" s="9" t="s">
        <v>68</v>
      </c>
      <c r="E4" s="9" t="s">
        <v>70</v>
      </c>
      <c r="F4" s="10" t="s">
        <v>7</v>
      </c>
      <c r="G4" s="9" t="s">
        <v>8</v>
      </c>
      <c r="H4" s="9" t="s">
        <v>9</v>
      </c>
      <c r="I4" s="9">
        <v>10</v>
      </c>
      <c r="J4" s="9">
        <v>80</v>
      </c>
      <c r="K4" s="9">
        <v>45</v>
      </c>
      <c r="L4" s="9">
        <v>125</v>
      </c>
      <c r="M4" s="9">
        <f t="shared" si="0"/>
        <v>37.5</v>
      </c>
      <c r="N4" s="9">
        <v>83</v>
      </c>
      <c r="O4" s="9">
        <f t="shared" si="1"/>
        <v>70.7</v>
      </c>
      <c r="P4" s="9">
        <v>2</v>
      </c>
      <c r="Q4" s="10" t="s">
        <v>72</v>
      </c>
      <c r="R4" s="10" t="s">
        <v>72</v>
      </c>
      <c r="S4" s="11"/>
    </row>
    <row r="5" spans="1:19" ht="28.5" customHeight="1">
      <c r="A5" s="9" t="s">
        <v>16</v>
      </c>
      <c r="B5" s="9" t="s">
        <v>17</v>
      </c>
      <c r="C5" s="9" t="s">
        <v>74</v>
      </c>
      <c r="D5" s="9" t="s">
        <v>75</v>
      </c>
      <c r="E5" s="9" t="s">
        <v>76</v>
      </c>
      <c r="F5" s="10" t="s">
        <v>7</v>
      </c>
      <c r="G5" s="9" t="s">
        <v>8</v>
      </c>
      <c r="H5" s="9" t="s">
        <v>9</v>
      </c>
      <c r="I5" s="9">
        <v>10</v>
      </c>
      <c r="J5" s="9">
        <v>72</v>
      </c>
      <c r="K5" s="9">
        <v>49</v>
      </c>
      <c r="L5" s="9">
        <v>121</v>
      </c>
      <c r="M5" s="9">
        <f t="shared" si="0"/>
        <v>36.299999999999997</v>
      </c>
      <c r="N5" s="9">
        <v>82</v>
      </c>
      <c r="O5" s="9">
        <f t="shared" si="1"/>
        <v>69.099999999999994</v>
      </c>
      <c r="P5" s="9">
        <v>3</v>
      </c>
      <c r="Q5" s="10" t="s">
        <v>77</v>
      </c>
      <c r="R5" s="10" t="s">
        <v>77</v>
      </c>
      <c r="S5" s="11"/>
    </row>
    <row r="6" spans="1:19" ht="28.5" customHeight="1">
      <c r="A6" s="9" t="s">
        <v>10</v>
      </c>
      <c r="B6" s="9" t="s">
        <v>11</v>
      </c>
      <c r="C6" s="9" t="s">
        <v>78</v>
      </c>
      <c r="D6" s="9" t="s">
        <v>79</v>
      </c>
      <c r="E6" s="9" t="s">
        <v>80</v>
      </c>
      <c r="F6" s="10" t="s">
        <v>7</v>
      </c>
      <c r="G6" s="9" t="s">
        <v>8</v>
      </c>
      <c r="H6" s="9" t="s">
        <v>9</v>
      </c>
      <c r="I6" s="9">
        <v>10</v>
      </c>
      <c r="J6" s="9">
        <v>73</v>
      </c>
      <c r="K6" s="9">
        <v>52.5</v>
      </c>
      <c r="L6" s="9">
        <v>125.5</v>
      </c>
      <c r="M6" s="9">
        <f t="shared" si="0"/>
        <v>37.65</v>
      </c>
      <c r="N6" s="9">
        <v>74</v>
      </c>
      <c r="O6" s="9">
        <f t="shared" si="1"/>
        <v>67.25</v>
      </c>
      <c r="P6" s="9">
        <v>4</v>
      </c>
      <c r="Q6" s="10" t="s">
        <v>81</v>
      </c>
      <c r="R6" s="10" t="s">
        <v>81</v>
      </c>
      <c r="S6" s="11"/>
    </row>
    <row r="7" spans="1:19" ht="28.5" customHeight="1">
      <c r="A7" s="9" t="s">
        <v>22</v>
      </c>
      <c r="B7" s="9" t="s">
        <v>23</v>
      </c>
      <c r="C7" s="9" t="s">
        <v>82</v>
      </c>
      <c r="D7" s="9" t="s">
        <v>83</v>
      </c>
      <c r="E7" s="9" t="s">
        <v>84</v>
      </c>
      <c r="F7" s="10" t="s">
        <v>7</v>
      </c>
      <c r="G7" s="9" t="s">
        <v>8</v>
      </c>
      <c r="H7" s="9" t="s">
        <v>9</v>
      </c>
      <c r="I7" s="9">
        <v>10</v>
      </c>
      <c r="J7" s="9">
        <v>65</v>
      </c>
      <c r="K7" s="9">
        <v>52</v>
      </c>
      <c r="L7" s="9">
        <v>117</v>
      </c>
      <c r="M7" s="9">
        <f t="shared" si="0"/>
        <v>35.1</v>
      </c>
      <c r="N7" s="9">
        <v>79.7</v>
      </c>
      <c r="O7" s="9">
        <f t="shared" si="1"/>
        <v>66.98</v>
      </c>
      <c r="P7" s="9">
        <v>5</v>
      </c>
      <c r="Q7" s="10" t="s">
        <v>85</v>
      </c>
      <c r="R7" s="10" t="s">
        <v>85</v>
      </c>
      <c r="S7" s="11"/>
    </row>
    <row r="8" spans="1:19" ht="28.5" customHeight="1">
      <c r="A8" s="9" t="s">
        <v>24</v>
      </c>
      <c r="B8" s="9" t="s">
        <v>25</v>
      </c>
      <c r="C8" s="9" t="s">
        <v>86</v>
      </c>
      <c r="D8" s="9" t="s">
        <v>87</v>
      </c>
      <c r="E8" s="9" t="s">
        <v>88</v>
      </c>
      <c r="F8" s="10" t="s">
        <v>7</v>
      </c>
      <c r="G8" s="9" t="s">
        <v>8</v>
      </c>
      <c r="H8" s="9" t="s">
        <v>9</v>
      </c>
      <c r="I8" s="9">
        <v>10</v>
      </c>
      <c r="J8" s="9">
        <v>78</v>
      </c>
      <c r="K8" s="9">
        <v>38</v>
      </c>
      <c r="L8" s="9">
        <v>116</v>
      </c>
      <c r="M8" s="9">
        <f t="shared" si="0"/>
        <v>34.799999999999997</v>
      </c>
      <c r="N8" s="9">
        <v>79.5</v>
      </c>
      <c r="O8" s="9">
        <f t="shared" si="1"/>
        <v>66.599999999999994</v>
      </c>
      <c r="P8" s="9">
        <v>6</v>
      </c>
      <c r="Q8" s="10" t="s">
        <v>89</v>
      </c>
      <c r="R8" s="10" t="s">
        <v>89</v>
      </c>
      <c r="S8" s="11"/>
    </row>
    <row r="9" spans="1:19" ht="28.5" customHeight="1">
      <c r="A9" s="9" t="s">
        <v>14</v>
      </c>
      <c r="B9" s="9" t="s">
        <v>15</v>
      </c>
      <c r="C9" s="9" t="s">
        <v>90</v>
      </c>
      <c r="D9" s="9" t="s">
        <v>91</v>
      </c>
      <c r="E9" s="9" t="s">
        <v>92</v>
      </c>
      <c r="F9" s="10" t="s">
        <v>7</v>
      </c>
      <c r="G9" s="9" t="s">
        <v>8</v>
      </c>
      <c r="H9" s="9" t="s">
        <v>9</v>
      </c>
      <c r="I9" s="9">
        <v>10</v>
      </c>
      <c r="J9" s="9">
        <v>86</v>
      </c>
      <c r="K9" s="9">
        <v>37.5</v>
      </c>
      <c r="L9" s="9">
        <v>123.5</v>
      </c>
      <c r="M9" s="9">
        <f t="shared" si="0"/>
        <v>37.049999999999997</v>
      </c>
      <c r="N9" s="9">
        <v>73.2</v>
      </c>
      <c r="O9" s="9">
        <f t="shared" si="1"/>
        <v>66.33</v>
      </c>
      <c r="P9" s="9">
        <v>7</v>
      </c>
      <c r="Q9" s="10" t="s">
        <v>93</v>
      </c>
      <c r="R9" s="10" t="s">
        <v>93</v>
      </c>
      <c r="S9" s="11"/>
    </row>
    <row r="10" spans="1:19" ht="28.5" customHeight="1">
      <c r="A10" s="9" t="s">
        <v>20</v>
      </c>
      <c r="B10" s="9" t="s">
        <v>21</v>
      </c>
      <c r="C10" s="9" t="s">
        <v>90</v>
      </c>
      <c r="D10" s="9" t="s">
        <v>91</v>
      </c>
      <c r="E10" s="9" t="s">
        <v>94</v>
      </c>
      <c r="F10" s="10" t="s">
        <v>7</v>
      </c>
      <c r="G10" s="9" t="s">
        <v>8</v>
      </c>
      <c r="H10" s="9" t="s">
        <v>9</v>
      </c>
      <c r="I10" s="9">
        <v>10</v>
      </c>
      <c r="J10" s="9">
        <v>73</v>
      </c>
      <c r="K10" s="9">
        <v>45</v>
      </c>
      <c r="L10" s="9">
        <v>118</v>
      </c>
      <c r="M10" s="9">
        <f t="shared" si="0"/>
        <v>35.4</v>
      </c>
      <c r="N10" s="9">
        <v>77</v>
      </c>
      <c r="O10" s="9">
        <f t="shared" si="1"/>
        <v>66.2</v>
      </c>
      <c r="P10" s="9">
        <v>8</v>
      </c>
      <c r="Q10" s="10" t="s">
        <v>93</v>
      </c>
      <c r="R10" s="10" t="s">
        <v>93</v>
      </c>
      <c r="S10" s="11"/>
    </row>
    <row r="11" spans="1:19" ht="28.5" customHeight="1">
      <c r="A11" s="9" t="s">
        <v>18</v>
      </c>
      <c r="B11" s="9" t="s">
        <v>19</v>
      </c>
      <c r="C11" s="9" t="s">
        <v>95</v>
      </c>
      <c r="D11" s="9" t="s">
        <v>96</v>
      </c>
      <c r="E11" s="9" t="s">
        <v>97</v>
      </c>
      <c r="F11" s="10" t="s">
        <v>7</v>
      </c>
      <c r="G11" s="9" t="s">
        <v>8</v>
      </c>
      <c r="H11" s="9" t="s">
        <v>9</v>
      </c>
      <c r="I11" s="9">
        <v>10</v>
      </c>
      <c r="J11" s="9">
        <v>75</v>
      </c>
      <c r="K11" s="9">
        <v>45.5</v>
      </c>
      <c r="L11" s="9">
        <v>120.5</v>
      </c>
      <c r="M11" s="9">
        <f t="shared" si="0"/>
        <v>36.15</v>
      </c>
      <c r="N11" s="9">
        <v>73.599999999999994</v>
      </c>
      <c r="O11" s="9">
        <f t="shared" si="1"/>
        <v>65.59</v>
      </c>
      <c r="P11" s="9">
        <v>9</v>
      </c>
      <c r="Q11" s="10" t="s">
        <v>98</v>
      </c>
      <c r="R11" s="10" t="s">
        <v>98</v>
      </c>
      <c r="S11" s="11"/>
    </row>
    <row r="12" spans="1:19" ht="28.5" customHeight="1">
      <c r="A12" s="9" t="s">
        <v>26</v>
      </c>
      <c r="B12" s="9" t="s">
        <v>27</v>
      </c>
      <c r="C12" s="9" t="s">
        <v>95</v>
      </c>
      <c r="D12" s="9" t="s">
        <v>96</v>
      </c>
      <c r="E12" s="9" t="s">
        <v>99</v>
      </c>
      <c r="F12" s="10" t="s">
        <v>7</v>
      </c>
      <c r="G12" s="9" t="s">
        <v>8</v>
      </c>
      <c r="H12" s="9" t="s">
        <v>9</v>
      </c>
      <c r="I12" s="9">
        <v>10</v>
      </c>
      <c r="J12" s="9">
        <v>74</v>
      </c>
      <c r="K12" s="9">
        <v>38</v>
      </c>
      <c r="L12" s="9">
        <v>112</v>
      </c>
      <c r="M12" s="9">
        <f t="shared" si="0"/>
        <v>33.6</v>
      </c>
      <c r="N12" s="9">
        <v>77</v>
      </c>
      <c r="O12" s="9">
        <f t="shared" si="1"/>
        <v>64.400000000000006</v>
      </c>
      <c r="P12" s="9">
        <v>10</v>
      </c>
      <c r="Q12" s="10" t="s">
        <v>98</v>
      </c>
      <c r="R12" s="10" t="s">
        <v>98</v>
      </c>
      <c r="S12" s="11"/>
    </row>
    <row r="13" spans="1:19" ht="28.5" customHeight="1">
      <c r="A13" s="9" t="s">
        <v>30</v>
      </c>
      <c r="B13" s="9" t="s">
        <v>31</v>
      </c>
      <c r="C13" s="9" t="s">
        <v>100</v>
      </c>
      <c r="D13" s="9" t="s">
        <v>101</v>
      </c>
      <c r="E13" s="9" t="s">
        <v>102</v>
      </c>
      <c r="F13" s="10" t="s">
        <v>7</v>
      </c>
      <c r="G13" s="9" t="s">
        <v>28</v>
      </c>
      <c r="H13" s="9" t="s">
        <v>29</v>
      </c>
      <c r="I13" s="9">
        <v>10</v>
      </c>
      <c r="J13" s="9">
        <v>80</v>
      </c>
      <c r="K13" s="9">
        <v>63</v>
      </c>
      <c r="L13" s="9">
        <v>143</v>
      </c>
      <c r="M13" s="9">
        <f t="shared" si="0"/>
        <v>42.9</v>
      </c>
      <c r="N13" s="9">
        <v>81.2</v>
      </c>
      <c r="O13" s="9">
        <f t="shared" si="1"/>
        <v>75.38</v>
      </c>
      <c r="P13" s="9">
        <v>1</v>
      </c>
      <c r="Q13" s="10" t="s">
        <v>103</v>
      </c>
      <c r="R13" s="10" t="s">
        <v>103</v>
      </c>
      <c r="S13" s="12" t="s">
        <v>104</v>
      </c>
    </row>
    <row r="14" spans="1:19" ht="28.5" customHeight="1">
      <c r="A14" s="9" t="s">
        <v>34</v>
      </c>
      <c r="B14" s="9" t="s">
        <v>35</v>
      </c>
      <c r="C14" s="9" t="s">
        <v>105</v>
      </c>
      <c r="D14" s="9" t="s">
        <v>106</v>
      </c>
      <c r="E14" s="9" t="s">
        <v>107</v>
      </c>
      <c r="F14" s="10" t="s">
        <v>7</v>
      </c>
      <c r="G14" s="9" t="s">
        <v>28</v>
      </c>
      <c r="H14" s="9" t="s">
        <v>29</v>
      </c>
      <c r="I14" s="9">
        <v>10</v>
      </c>
      <c r="J14" s="9">
        <v>74</v>
      </c>
      <c r="K14" s="9">
        <v>52.5</v>
      </c>
      <c r="L14" s="9">
        <v>126.5</v>
      </c>
      <c r="M14" s="9">
        <f t="shared" si="0"/>
        <v>37.949999999999996</v>
      </c>
      <c r="N14" s="9">
        <v>81.900000000000006</v>
      </c>
      <c r="O14" s="9">
        <f t="shared" si="1"/>
        <v>70.710000000000008</v>
      </c>
      <c r="P14" s="9">
        <v>2</v>
      </c>
      <c r="Q14" s="10" t="s">
        <v>108</v>
      </c>
      <c r="R14" s="10" t="s">
        <v>108</v>
      </c>
      <c r="S14" s="13"/>
    </row>
    <row r="15" spans="1:19" ht="28.5" customHeight="1">
      <c r="A15" s="9" t="s">
        <v>44</v>
      </c>
      <c r="B15" s="9" t="s">
        <v>45</v>
      </c>
      <c r="C15" s="9" t="s">
        <v>105</v>
      </c>
      <c r="D15" s="9" t="s">
        <v>106</v>
      </c>
      <c r="E15" s="9" t="s">
        <v>109</v>
      </c>
      <c r="F15" s="10" t="s">
        <v>7</v>
      </c>
      <c r="G15" s="9" t="s">
        <v>28</v>
      </c>
      <c r="H15" s="9" t="s">
        <v>29</v>
      </c>
      <c r="I15" s="9">
        <v>10</v>
      </c>
      <c r="J15" s="9">
        <v>80</v>
      </c>
      <c r="K15" s="9">
        <v>37.5</v>
      </c>
      <c r="L15" s="9">
        <v>117.5</v>
      </c>
      <c r="M15" s="9">
        <f t="shared" si="0"/>
        <v>35.25</v>
      </c>
      <c r="N15" s="9">
        <v>85.6</v>
      </c>
      <c r="O15" s="9">
        <f t="shared" si="1"/>
        <v>69.490000000000009</v>
      </c>
      <c r="P15" s="9">
        <v>4</v>
      </c>
      <c r="Q15" s="10" t="s">
        <v>108</v>
      </c>
      <c r="R15" s="10" t="s">
        <v>108</v>
      </c>
      <c r="S15" s="13"/>
    </row>
    <row r="16" spans="1:19" ht="28.5" customHeight="1">
      <c r="A16" s="9" t="s">
        <v>40</v>
      </c>
      <c r="B16" s="9" t="s">
        <v>41</v>
      </c>
      <c r="C16" s="9" t="s">
        <v>105</v>
      </c>
      <c r="D16" s="9" t="s">
        <v>110</v>
      </c>
      <c r="E16" s="9" t="s">
        <v>111</v>
      </c>
      <c r="F16" s="10" t="s">
        <v>7</v>
      </c>
      <c r="G16" s="9" t="s">
        <v>28</v>
      </c>
      <c r="H16" s="9" t="s">
        <v>29</v>
      </c>
      <c r="I16" s="9">
        <v>10</v>
      </c>
      <c r="J16" s="9">
        <v>80</v>
      </c>
      <c r="K16" s="9">
        <v>42.5</v>
      </c>
      <c r="L16" s="9">
        <v>122.5</v>
      </c>
      <c r="M16" s="9">
        <f t="shared" si="0"/>
        <v>36.75</v>
      </c>
      <c r="N16" s="9">
        <v>79.8</v>
      </c>
      <c r="O16" s="9">
        <f t="shared" si="1"/>
        <v>68.67</v>
      </c>
      <c r="P16" s="9">
        <v>5</v>
      </c>
      <c r="Q16" s="10" t="s">
        <v>108</v>
      </c>
      <c r="R16" s="10" t="s">
        <v>108</v>
      </c>
      <c r="S16" s="13"/>
    </row>
    <row r="17" spans="1:19" ht="28.5" customHeight="1">
      <c r="A17" s="9" t="s">
        <v>32</v>
      </c>
      <c r="B17" s="9" t="s">
        <v>33</v>
      </c>
      <c r="C17" s="9" t="s">
        <v>112</v>
      </c>
      <c r="D17" s="9" t="s">
        <v>113</v>
      </c>
      <c r="E17" s="9" t="s">
        <v>114</v>
      </c>
      <c r="F17" s="10" t="s">
        <v>7</v>
      </c>
      <c r="G17" s="9" t="s">
        <v>28</v>
      </c>
      <c r="H17" s="9" t="s">
        <v>29</v>
      </c>
      <c r="I17" s="9">
        <v>10</v>
      </c>
      <c r="J17" s="9">
        <v>75</v>
      </c>
      <c r="K17" s="9">
        <v>52.5</v>
      </c>
      <c r="L17" s="9">
        <v>127.5</v>
      </c>
      <c r="M17" s="9">
        <f t="shared" si="0"/>
        <v>38.25</v>
      </c>
      <c r="N17" s="9">
        <v>75.900000000000006</v>
      </c>
      <c r="O17" s="9">
        <f t="shared" si="1"/>
        <v>68.61</v>
      </c>
      <c r="P17" s="9">
        <v>6</v>
      </c>
      <c r="Q17" s="10" t="s">
        <v>115</v>
      </c>
      <c r="R17" s="10" t="s">
        <v>115</v>
      </c>
      <c r="S17" s="13"/>
    </row>
    <row r="18" spans="1:19" ht="28.5" customHeight="1">
      <c r="A18" s="9" t="s">
        <v>36</v>
      </c>
      <c r="B18" s="9" t="s">
        <v>37</v>
      </c>
      <c r="C18" s="9" t="s">
        <v>112</v>
      </c>
      <c r="D18" s="9" t="s">
        <v>113</v>
      </c>
      <c r="E18" s="9" t="s">
        <v>116</v>
      </c>
      <c r="F18" s="10" t="s">
        <v>7</v>
      </c>
      <c r="G18" s="9" t="s">
        <v>28</v>
      </c>
      <c r="H18" s="9" t="s">
        <v>29</v>
      </c>
      <c r="I18" s="9">
        <v>10</v>
      </c>
      <c r="J18" s="9">
        <v>78</v>
      </c>
      <c r="K18" s="9">
        <v>46.5</v>
      </c>
      <c r="L18" s="9">
        <v>124.5</v>
      </c>
      <c r="M18" s="9">
        <f t="shared" si="0"/>
        <v>37.35</v>
      </c>
      <c r="N18" s="9">
        <v>77.400000000000006</v>
      </c>
      <c r="O18" s="9">
        <f t="shared" si="1"/>
        <v>68.31</v>
      </c>
      <c r="P18" s="9">
        <v>7</v>
      </c>
      <c r="Q18" s="10" t="s">
        <v>115</v>
      </c>
      <c r="R18" s="10" t="s">
        <v>115</v>
      </c>
      <c r="S18" s="13"/>
    </row>
    <row r="19" spans="1:19" ht="28.5" customHeight="1">
      <c r="A19" s="9" t="s">
        <v>42</v>
      </c>
      <c r="B19" s="9" t="s">
        <v>43</v>
      </c>
      <c r="C19" s="9" t="s">
        <v>112</v>
      </c>
      <c r="D19" s="9" t="s">
        <v>117</v>
      </c>
      <c r="E19" s="9" t="s">
        <v>118</v>
      </c>
      <c r="F19" s="10" t="s">
        <v>7</v>
      </c>
      <c r="G19" s="9" t="s">
        <v>28</v>
      </c>
      <c r="H19" s="9" t="s">
        <v>29</v>
      </c>
      <c r="I19" s="9">
        <v>10</v>
      </c>
      <c r="J19" s="9">
        <v>78</v>
      </c>
      <c r="K19" s="9">
        <v>43</v>
      </c>
      <c r="L19" s="9">
        <v>121</v>
      </c>
      <c r="M19" s="9">
        <f t="shared" si="0"/>
        <v>36.299999999999997</v>
      </c>
      <c r="N19" s="9">
        <v>76.8</v>
      </c>
      <c r="O19" s="9">
        <f t="shared" si="1"/>
        <v>67.02</v>
      </c>
      <c r="P19" s="9">
        <v>8</v>
      </c>
      <c r="Q19" s="10" t="s">
        <v>115</v>
      </c>
      <c r="R19" s="10" t="s">
        <v>115</v>
      </c>
      <c r="S19" s="13"/>
    </row>
    <row r="20" spans="1:19" ht="28.5" customHeight="1">
      <c r="A20" s="9" t="s">
        <v>38</v>
      </c>
      <c r="B20" s="9" t="s">
        <v>39</v>
      </c>
      <c r="C20" s="9" t="s">
        <v>112</v>
      </c>
      <c r="D20" s="9" t="s">
        <v>117</v>
      </c>
      <c r="E20" s="9" t="s">
        <v>119</v>
      </c>
      <c r="F20" s="10" t="s">
        <v>7</v>
      </c>
      <c r="G20" s="9" t="s">
        <v>28</v>
      </c>
      <c r="H20" s="9" t="s">
        <v>29</v>
      </c>
      <c r="I20" s="9">
        <v>10</v>
      </c>
      <c r="J20" s="9">
        <v>84</v>
      </c>
      <c r="K20" s="9">
        <v>39.5</v>
      </c>
      <c r="L20" s="9">
        <v>123.5</v>
      </c>
      <c r="M20" s="9">
        <f t="shared" si="0"/>
        <v>37.049999999999997</v>
      </c>
      <c r="N20" s="9">
        <v>74.599999999999994</v>
      </c>
      <c r="O20" s="9">
        <f t="shared" si="1"/>
        <v>66.89</v>
      </c>
      <c r="P20" s="9">
        <v>9</v>
      </c>
      <c r="Q20" s="10" t="s">
        <v>115</v>
      </c>
      <c r="R20" s="10" t="s">
        <v>115</v>
      </c>
      <c r="S20" s="13"/>
    </row>
    <row r="21" spans="1:19" ht="28.5" customHeight="1">
      <c r="A21" s="9" t="s">
        <v>46</v>
      </c>
      <c r="B21" s="9" t="s">
        <v>47</v>
      </c>
      <c r="C21" s="9" t="s">
        <v>120</v>
      </c>
      <c r="D21" s="9" t="s">
        <v>121</v>
      </c>
      <c r="E21" s="9" t="s">
        <v>122</v>
      </c>
      <c r="F21" s="10" t="s">
        <v>7</v>
      </c>
      <c r="G21" s="9" t="s">
        <v>28</v>
      </c>
      <c r="H21" s="9" t="s">
        <v>29</v>
      </c>
      <c r="I21" s="9">
        <v>10</v>
      </c>
      <c r="J21" s="9">
        <v>79</v>
      </c>
      <c r="K21" s="9">
        <v>36.5</v>
      </c>
      <c r="L21" s="9">
        <v>115.5</v>
      </c>
      <c r="M21" s="9">
        <f t="shared" si="0"/>
        <v>34.65</v>
      </c>
      <c r="N21" s="9">
        <v>80.3</v>
      </c>
      <c r="O21" s="9">
        <f t="shared" si="1"/>
        <v>66.77</v>
      </c>
      <c r="P21" s="9">
        <v>10</v>
      </c>
      <c r="Q21" s="10" t="s">
        <v>123</v>
      </c>
      <c r="R21" s="10" t="s">
        <v>123</v>
      </c>
      <c r="S21" s="13"/>
    </row>
    <row r="22" spans="1:19" ht="28.5" customHeight="1">
      <c r="A22" s="9" t="s">
        <v>65</v>
      </c>
      <c r="B22" s="9" t="s">
        <v>64</v>
      </c>
      <c r="C22" s="9" t="s">
        <v>120</v>
      </c>
      <c r="D22" s="9" t="s">
        <v>121</v>
      </c>
      <c r="E22" s="9" t="s">
        <v>124</v>
      </c>
      <c r="F22" s="10" t="s">
        <v>7</v>
      </c>
      <c r="G22" s="9" t="s">
        <v>28</v>
      </c>
      <c r="H22" s="9" t="s">
        <v>29</v>
      </c>
      <c r="I22" s="14">
        <v>10</v>
      </c>
      <c r="J22" s="9">
        <v>79</v>
      </c>
      <c r="K22" s="9">
        <v>34.5</v>
      </c>
      <c r="L22" s="9">
        <v>113.5</v>
      </c>
      <c r="M22" s="9">
        <f t="shared" ref="M22" si="2">L22*0.3</f>
        <v>34.049999999999997</v>
      </c>
      <c r="N22" s="9">
        <v>78.7</v>
      </c>
      <c r="O22" s="9">
        <f t="shared" ref="O22" si="3">M22+N22*0.4</f>
        <v>65.53</v>
      </c>
      <c r="P22" s="9">
        <v>11</v>
      </c>
      <c r="Q22" s="10" t="s">
        <v>123</v>
      </c>
      <c r="R22" s="10" t="s">
        <v>123</v>
      </c>
      <c r="S22" s="15"/>
    </row>
    <row r="23" spans="1:19" ht="28.5" customHeight="1">
      <c r="A23" s="9" t="s">
        <v>51</v>
      </c>
      <c r="B23" s="9" t="s">
        <v>52</v>
      </c>
      <c r="C23" s="9" t="s">
        <v>125</v>
      </c>
      <c r="D23" s="9" t="s">
        <v>121</v>
      </c>
      <c r="E23" s="9" t="s">
        <v>126</v>
      </c>
      <c r="F23" s="10" t="s">
        <v>48</v>
      </c>
      <c r="G23" s="9" t="s">
        <v>49</v>
      </c>
      <c r="H23" s="9" t="s">
        <v>50</v>
      </c>
      <c r="I23" s="9">
        <v>1</v>
      </c>
      <c r="J23" s="9">
        <v>74</v>
      </c>
      <c r="K23" s="9">
        <v>30</v>
      </c>
      <c r="L23" s="9">
        <v>104</v>
      </c>
      <c r="M23" s="9">
        <f t="shared" si="0"/>
        <v>31.2</v>
      </c>
      <c r="N23" s="16">
        <v>78.400000000000006</v>
      </c>
      <c r="O23" s="9">
        <f t="shared" ref="O23:O26" si="4">M23+N23*0.4</f>
        <v>62.56</v>
      </c>
      <c r="P23" s="9">
        <v>1</v>
      </c>
      <c r="Q23" s="10" t="s">
        <v>127</v>
      </c>
      <c r="R23" s="10" t="s">
        <v>127</v>
      </c>
      <c r="S23" s="11"/>
    </row>
    <row r="24" spans="1:19" ht="28.5" customHeight="1">
      <c r="A24" s="9" t="s">
        <v>53</v>
      </c>
      <c r="B24" s="9" t="s">
        <v>54</v>
      </c>
      <c r="C24" s="9" t="s">
        <v>128</v>
      </c>
      <c r="D24" s="9" t="s">
        <v>129</v>
      </c>
      <c r="E24" s="9" t="s">
        <v>130</v>
      </c>
      <c r="F24" s="10" t="s">
        <v>55</v>
      </c>
      <c r="G24" s="9" t="s">
        <v>56</v>
      </c>
      <c r="H24" s="9" t="s">
        <v>50</v>
      </c>
      <c r="I24" s="9">
        <v>3</v>
      </c>
      <c r="J24" s="9">
        <v>79</v>
      </c>
      <c r="K24" s="9">
        <v>48</v>
      </c>
      <c r="L24" s="9">
        <v>127</v>
      </c>
      <c r="M24" s="9">
        <f t="shared" si="0"/>
        <v>38.1</v>
      </c>
      <c r="N24" s="9">
        <v>80</v>
      </c>
      <c r="O24" s="9">
        <f t="shared" si="4"/>
        <v>70.099999999999994</v>
      </c>
      <c r="P24" s="9">
        <v>1</v>
      </c>
      <c r="Q24" s="10" t="s">
        <v>127</v>
      </c>
      <c r="R24" s="10" t="s">
        <v>127</v>
      </c>
      <c r="S24" s="11"/>
    </row>
    <row r="25" spans="1:19" ht="28.5" customHeight="1">
      <c r="A25" s="9" t="s">
        <v>57</v>
      </c>
      <c r="B25" s="9" t="s">
        <v>58</v>
      </c>
      <c r="C25" s="9" t="s">
        <v>131</v>
      </c>
      <c r="D25" s="9" t="s">
        <v>132</v>
      </c>
      <c r="E25" s="9" t="s">
        <v>133</v>
      </c>
      <c r="F25" s="10" t="s">
        <v>55</v>
      </c>
      <c r="G25" s="9" t="s">
        <v>56</v>
      </c>
      <c r="H25" s="9" t="s">
        <v>50</v>
      </c>
      <c r="I25" s="9">
        <v>3</v>
      </c>
      <c r="J25" s="9">
        <v>82</v>
      </c>
      <c r="K25" s="9">
        <v>41</v>
      </c>
      <c r="L25" s="9">
        <v>123</v>
      </c>
      <c r="M25" s="9">
        <f t="shared" si="0"/>
        <v>36.9</v>
      </c>
      <c r="N25" s="9">
        <v>80.8</v>
      </c>
      <c r="O25" s="9">
        <f t="shared" si="4"/>
        <v>69.22</v>
      </c>
      <c r="P25" s="9">
        <v>2</v>
      </c>
      <c r="Q25" s="10" t="s">
        <v>127</v>
      </c>
      <c r="R25" s="10" t="s">
        <v>127</v>
      </c>
      <c r="S25" s="11"/>
    </row>
    <row r="26" spans="1:19" ht="28.5" customHeight="1">
      <c r="A26" s="9" t="s">
        <v>59</v>
      </c>
      <c r="B26" s="9" t="s">
        <v>60</v>
      </c>
      <c r="C26" s="9" t="s">
        <v>131</v>
      </c>
      <c r="D26" s="9" t="s">
        <v>134</v>
      </c>
      <c r="E26" s="9" t="s">
        <v>135</v>
      </c>
      <c r="F26" s="10" t="s">
        <v>55</v>
      </c>
      <c r="G26" s="9" t="s">
        <v>56</v>
      </c>
      <c r="H26" s="9" t="s">
        <v>50</v>
      </c>
      <c r="I26" s="9">
        <v>3</v>
      </c>
      <c r="J26" s="9">
        <v>90</v>
      </c>
      <c r="K26" s="9">
        <v>31.5</v>
      </c>
      <c r="L26" s="9">
        <v>121.5</v>
      </c>
      <c r="M26" s="9">
        <f t="shared" si="0"/>
        <v>36.449999999999996</v>
      </c>
      <c r="N26" s="9">
        <v>79.8</v>
      </c>
      <c r="O26" s="9">
        <f t="shared" si="4"/>
        <v>68.37</v>
      </c>
      <c r="P26" s="9">
        <v>3</v>
      </c>
      <c r="Q26" s="10" t="s">
        <v>127</v>
      </c>
      <c r="R26" s="10" t="s">
        <v>127</v>
      </c>
      <c r="S26" s="11"/>
    </row>
    <row r="27" spans="1:19" ht="28.5" customHeight="1">
      <c r="E27" s="5"/>
    </row>
    <row r="28" spans="1:19" ht="28.5" customHeight="1">
      <c r="E28" s="6"/>
    </row>
    <row r="29" spans="1:19" ht="28.5" customHeight="1">
      <c r="E29" s="5"/>
    </row>
    <row r="30" spans="1:19" ht="28.5" customHeight="1">
      <c r="E30" s="6"/>
    </row>
    <row r="31" spans="1:19" ht="28.5" customHeight="1">
      <c r="E31" s="5"/>
    </row>
    <row r="32" spans="1:19" ht="28.5" customHeight="1">
      <c r="E32" s="6"/>
    </row>
    <row r="33" spans="5:5" ht="28.5" customHeight="1">
      <c r="E33" s="5"/>
    </row>
    <row r="34" spans="5:5" ht="28.5" customHeight="1">
      <c r="E34" s="6"/>
    </row>
    <row r="35" spans="5:5" ht="28.5" customHeight="1">
      <c r="E35" s="5"/>
    </row>
    <row r="36" spans="5:5" ht="28.5" customHeight="1">
      <c r="E36" s="6"/>
    </row>
    <row r="37" spans="5:5" ht="28.5" customHeight="1">
      <c r="E37" s="7"/>
    </row>
    <row r="39" spans="5:5" ht="28.5" customHeight="1">
      <c r="E39" s="4"/>
    </row>
    <row r="41" spans="5:5" ht="28.5" customHeight="1">
      <c r="E41" s="3"/>
    </row>
  </sheetData>
  <sortState ref="A45:P50">
    <sortCondition descending="1" ref="O45:O50"/>
  </sortState>
  <mergeCells count="2">
    <mergeCell ref="S13:S22"/>
    <mergeCell ref="A1:S1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PC</cp:lastModifiedBy>
  <cp:lastPrinted>2019-04-30T03:26:20Z</cp:lastPrinted>
  <dcterms:created xsi:type="dcterms:W3CDTF">2019-03-11T00:59:45Z</dcterms:created>
  <dcterms:modified xsi:type="dcterms:W3CDTF">2019-04-30T03:47:04Z</dcterms:modified>
</cp:coreProperties>
</file>