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  <definedName name="_xlnm.Print_Titles" localSheetId="6">'附件7'!$1:$5</definedName>
  </definedNames>
  <calcPr fullCalcOnLoad="1"/>
</workbook>
</file>

<file path=xl/sharedStrings.xml><?xml version="1.0" encoding="utf-8"?>
<sst xmlns="http://schemas.openxmlformats.org/spreadsheetml/2006/main" count="207" uniqueCount="148">
  <si>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</si>
  <si>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</si>
  <si>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</si>
  <si>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</si>
  <si>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</si>
  <si>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</si>
  <si>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</si>
  <si>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</si>
  <si>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</si>
  <si>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</si>
  <si>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</si>
  <si>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</si>
  <si>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</si>
  <si>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</si>
  <si>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</si>
  <si>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</si>
  <si>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</si>
  <si>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</si>
  <si>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</si>
  <si>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</si>
  <si>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</si>
  <si>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</si>
  <si>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</si>
  <si>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</si>
  <si>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</si>
  <si>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</si>
  <si>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</si>
  <si>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</si>
  <si>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</si>
  <si>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</si>
  <si>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</si>
  <si>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</si>
  <si>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</si>
  <si>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</si>
  <si>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</si>
  <si>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</si>
  <si>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</si>
  <si>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</si>
  <si>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</si>
  <si>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</si>
  <si>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</si>
  <si>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</si>
  <si>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</si>
  <si>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</si>
  <si>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</si>
  <si>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</si>
  <si>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</si>
  <si>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</si>
  <si>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</si>
  <si>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</si>
  <si>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</si>
  <si>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</si>
  <si>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</si>
  <si>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</si>
  <si>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</si>
  <si>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</si>
  <si>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</si>
  <si>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</si>
  <si>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</si>
  <si>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</si>
  <si>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</si>
  <si>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</si>
  <si>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</si>
  <si>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</si>
  <si>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</si>
  <si>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</si>
  <si>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</si>
  <si>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</si>
  <si>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</si>
  <si>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</si>
  <si>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</si>
  <si>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</si>
  <si>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</si>
  <si>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</si>
  <si>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</si>
  <si>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</si>
  <si>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</si>
  <si>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</si>
  <si>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</si>
  <si>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</si>
  <si>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</si>
  <si>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</si>
  <si>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</si>
  <si>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</si>
  <si>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</si>
  <si>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</si>
  <si>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</si>
  <si>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</si>
  <si>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</si>
  <si>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</si>
  <si>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</si>
  <si>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</si>
  <si>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</si>
  <si>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</si>
  <si>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</si>
  <si>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</si>
  <si>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</si>
  <si>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>注：本表按部门预算支出经济分类填列，明细到类、款两级科目。</t>
  </si>
  <si>
    <t>附件8</t>
  </si>
  <si>
    <t>附件10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</si>
  <si>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</si>
  <si>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</si>
  <si>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</si>
  <si>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</si>
  <si>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</si>
  <si>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</si>
  <si>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</si>
  <si>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</si>
  <si>
    <t>天津市武清区人民法院2020年部门收支总体情况表</t>
  </si>
  <si>
    <t>天津市武清区人民法院2020年部门收入总体情况表</t>
  </si>
  <si>
    <t>天津市武清区人民法院2020年一般公共预算“三公”经费支出情况表</t>
  </si>
  <si>
    <t>天津市武清区人民法院2020年政府性基金预算支出情况表</t>
  </si>
  <si>
    <t>天津市武清区人民法院2020年一般公共预算基本支出情况表</t>
  </si>
  <si>
    <t>天津市武清区人民法院2020年一般公共预算支出情况表</t>
  </si>
  <si>
    <t>天津市武清区人民法院2020年财政拨款收支总体情况表</t>
  </si>
  <si>
    <t>天津市武清区人民法院2020年部门支出总体情况表</t>
  </si>
  <si>
    <t>公共安全支出</t>
  </si>
  <si>
    <t>社会保障和就业支出</t>
  </si>
  <si>
    <t>卫生健康支出</t>
  </si>
  <si>
    <t>法院</t>
  </si>
  <si>
    <t>行政运行</t>
  </si>
  <si>
    <t>机关事业单位基本养老保险缴费支出</t>
  </si>
  <si>
    <t>行政单位医疗</t>
  </si>
  <si>
    <t>公务员医疗补助</t>
  </si>
  <si>
    <t xml:space="preserve">     案件审判</t>
  </si>
  <si>
    <t>行政事业单位养老支出</t>
  </si>
  <si>
    <t xml:space="preserve">  行政事业单位医疗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</si>
  <si>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</si>
  <si>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</si>
  <si>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</si>
  <si>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</si>
  <si>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</si>
  <si>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</si>
  <si>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公务用车运行维护费</t>
  </si>
  <si>
    <t xml:space="preserve">  其他交通费用</t>
  </si>
  <si>
    <t xml:space="preserve">  其他商品和服务支出</t>
  </si>
  <si>
    <t xml:space="preserve">  因公出国（境）费用</t>
  </si>
  <si>
    <t xml:space="preserve">  维修（护）费</t>
  </si>
  <si>
    <t xml:space="preserve">  培训费</t>
  </si>
  <si>
    <t xml:space="preserve">  被装购置费</t>
  </si>
  <si>
    <t xml:space="preserve">  工会经费</t>
  </si>
  <si>
    <t xml:space="preserve">  福利费</t>
  </si>
  <si>
    <t>对个人和家庭的补助</t>
  </si>
  <si>
    <t xml:space="preserve">  退休费</t>
  </si>
  <si>
    <t>资本性支出</t>
  </si>
  <si>
    <t xml:space="preserve">  办公设备购置</t>
  </si>
  <si>
    <t>注：天津市武清区人民法院不存在政府性基金预算</t>
  </si>
  <si>
    <t>此表为空表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</si>
</sst>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0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68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98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6">
      <alignment/>
      <protection/>
    </xf>
    <xf numFmtId="0" fontId="2" fillId="0" borderId="0" xfId="0" applyFont="1" applyAlignment="1">
      <alignment/>
    </xf>
    <xf numFmtId="0" fontId="7" fillId="0" borderId="0" xfId="486" applyFont="1" applyAlignment="1">
      <alignment vertical="center"/>
      <protection/>
    </xf>
    <xf numFmtId="0" fontId="7" fillId="0" borderId="0" xfId="486" applyFont="1" applyAlignment="1">
      <alignment horizontal="center" vertical="center"/>
      <protection/>
    </xf>
    <xf numFmtId="0" fontId="8" fillId="0" borderId="0" xfId="486" applyFont="1">
      <alignment/>
      <protection/>
    </xf>
    <xf numFmtId="0" fontId="8" fillId="0" borderId="0" xfId="486" applyFont="1" applyAlignment="1">
      <alignment horizontal="right"/>
      <protection/>
    </xf>
    <xf numFmtId="0" fontId="8" fillId="0" borderId="8" xfId="486" applyFont="1" applyBorder="1" applyAlignment="1">
      <alignment horizontal="center" vertical="center"/>
      <protection/>
    </xf>
    <xf numFmtId="0" fontId="8" fillId="0" borderId="8" xfId="486" applyFont="1" applyBorder="1" applyAlignment="1">
      <alignment horizontal="center" vertical="center" wrapText="1"/>
      <protection/>
    </xf>
    <xf numFmtId="0" fontId="3" fillId="0" borderId="0" xfId="486" applyBorder="1">
      <alignment/>
      <protection/>
    </xf>
    <xf numFmtId="0" fontId="8" fillId="0" borderId="0" xfId="486" applyFont="1" applyBorder="1" applyAlignment="1">
      <alignment horizontal="center" vertical="center" wrapText="1"/>
      <protection/>
    </xf>
    <xf numFmtId="0" fontId="8" fillId="0" borderId="0" xfId="486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189" fontId="63" fillId="0" borderId="8" xfId="0" applyNumberFormat="1" applyFont="1" applyFill="1" applyBorder="1" applyAlignment="1" applyProtection="1">
      <alignment horizontal="left" vertical="center" wrapText="1"/>
      <protection/>
    </xf>
    <xf numFmtId="0" fontId="63" fillId="0" borderId="8" xfId="0" applyNumberFormat="1" applyFont="1" applyFill="1" applyBorder="1" applyAlignment="1" applyProtection="1">
      <alignment horizontal="left" vertical="center" wrapText="1"/>
      <protection/>
    </xf>
    <xf numFmtId="0" fontId="63" fillId="0" borderId="8" xfId="0" applyNumberFormat="1" applyFont="1" applyFill="1" applyBorder="1" applyAlignment="1" applyProtection="1">
      <alignment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2" fontId="3" fillId="0" borderId="17" xfId="0" applyNumberFormat="1" applyFont="1" applyFill="1" applyBorder="1" applyAlignment="1" applyProtection="1">
      <alignment horizontal="center" vertical="center" wrapText="1"/>
      <protection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192" fontId="3" fillId="0" borderId="19" xfId="0" applyNumberFormat="1" applyFont="1" applyFill="1" applyBorder="1" applyAlignment="1" applyProtection="1">
      <alignment horizontal="center" vertical="center" wrapText="1"/>
      <protection/>
    </xf>
    <xf numFmtId="19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8" xfId="486" applyFont="1" applyBorder="1" applyAlignment="1">
      <alignment horizontal="center" vertical="center"/>
      <protection/>
    </xf>
    <xf numFmtId="0" fontId="8" fillId="0" borderId="8" xfId="486" applyFont="1" applyBorder="1" applyAlignment="1">
      <alignment horizontal="center" vertical="center" wrapText="1"/>
      <protection/>
    </xf>
    <xf numFmtId="189" fontId="63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486" applyFont="1" applyAlignment="1">
      <alignment horizontal="center" vertical="center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4" xfId="469"/>
    <cellStyle name="常规 25" xfId="470"/>
    <cellStyle name="常规 26" xfId="471"/>
    <cellStyle name="常规 27" xfId="472"/>
    <cellStyle name="常规 3" xfId="473"/>
    <cellStyle name="常规 3 2" xfId="474"/>
    <cellStyle name="常规 4" xfId="475"/>
    <cellStyle name="常规 4 2" xfId="476"/>
    <cellStyle name="常规 4_2008年横排表0721" xfId="477"/>
    <cellStyle name="常规 5" xfId="478"/>
    <cellStyle name="常规 5 2" xfId="479"/>
    <cellStyle name="常规 6" xfId="480"/>
    <cellStyle name="常规 6 2" xfId="481"/>
    <cellStyle name="常规 7" xfId="482"/>
    <cellStyle name="常规 7 2" xfId="483"/>
    <cellStyle name="常规 8" xfId="484"/>
    <cellStyle name="常规 9" xfId="485"/>
    <cellStyle name="常规_附件 5 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6">
      <selection activeCell="B31" sqref="B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6" t="s">
        <v>0</v>
      </c>
    </row>
    <row r="2" spans="1:249" ht="42" customHeight="1">
      <c r="A2" s="17" t="s">
        <v>108</v>
      </c>
      <c r="B2" s="17"/>
      <c r="C2" s="17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80" t="s">
        <v>2</v>
      </c>
      <c r="B4" s="80"/>
      <c r="C4" s="80" t="s">
        <v>3</v>
      </c>
      <c r="D4" s="8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36.75" customHeight="1">
      <c r="A5" s="18" t="s">
        <v>4</v>
      </c>
      <c r="B5" s="33" t="s">
        <v>5</v>
      </c>
      <c r="C5" s="18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30" customHeight="1">
      <c r="A6" s="71" t="s">
        <v>6</v>
      </c>
      <c r="B6" s="23">
        <v>7318.8</v>
      </c>
      <c r="C6" s="34" t="s">
        <v>7</v>
      </c>
      <c r="D6" s="2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30" customHeight="1">
      <c r="A7" s="72" t="s">
        <v>8</v>
      </c>
      <c r="B7" s="23">
        <v>0</v>
      </c>
      <c r="C7" s="34" t="s">
        <v>9</v>
      </c>
      <c r="D7" s="23">
        <v>6828.8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30" customHeight="1">
      <c r="A8" s="73" t="s">
        <v>10</v>
      </c>
      <c r="B8" s="23">
        <v>0</v>
      </c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30" customHeight="1">
      <c r="A9" s="73" t="s">
        <v>12</v>
      </c>
      <c r="B9" s="23">
        <v>0</v>
      </c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30" customHeight="1">
      <c r="A10" s="71" t="s">
        <v>14</v>
      </c>
      <c r="B10" s="23">
        <v>0</v>
      </c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30" customHeight="1">
      <c r="A11" s="71" t="s">
        <v>16</v>
      </c>
      <c r="B11" s="23">
        <v>0</v>
      </c>
      <c r="C11" s="35" t="s">
        <v>17</v>
      </c>
      <c r="D11" s="23">
        <v>323.5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30" customHeight="1">
      <c r="A12" s="71" t="s">
        <v>18</v>
      </c>
      <c r="B12" s="23">
        <v>0</v>
      </c>
      <c r="C12" s="34" t="s">
        <v>19</v>
      </c>
      <c r="D12" s="23">
        <v>293.3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30" customHeight="1">
      <c r="A13" s="71" t="s">
        <v>20</v>
      </c>
      <c r="B13" s="37">
        <v>0</v>
      </c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30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ht="30" customHeight="1">
      <c r="A27" s="20" t="s">
        <v>35</v>
      </c>
      <c r="B27" s="23">
        <v>7318.8</v>
      </c>
      <c r="C27" s="20" t="s">
        <v>36</v>
      </c>
      <c r="D27" s="40">
        <v>7445.6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" customHeight="1">
      <c r="A28" s="71" t="s">
        <v>37</v>
      </c>
      <c r="B28" s="23">
        <v>126.8</v>
      </c>
      <c r="C28" s="34" t="s">
        <v>38</v>
      </c>
      <c r="D28" s="2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30" customHeight="1">
      <c r="A29" s="28" t="s">
        <v>39</v>
      </c>
      <c r="B29" s="23">
        <v>126.8</v>
      </c>
      <c r="C29" s="23"/>
      <c r="D29" s="2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30" customHeight="1">
      <c r="A30" s="28" t="s">
        <v>40</v>
      </c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</row>
    <row r="31" spans="1:249" ht="30" customHeight="1">
      <c r="A31" s="20" t="s">
        <v>41</v>
      </c>
      <c r="B31" s="23">
        <v>7445.6</v>
      </c>
      <c r="C31" s="20" t="s">
        <v>42</v>
      </c>
      <c r="D31" s="23">
        <v>7445.6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ht="27" customHeight="1">
      <c r="A32" s="29"/>
      <c r="B32" s="44"/>
      <c r="C32" s="45"/>
      <c r="D32" s="46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7"/>
      <c r="B33" s="48"/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ht="27.75" customHeight="1">
      <c r="A34" s="50"/>
      <c r="B34" s="51"/>
      <c r="C34" s="51"/>
      <c r="D34" s="5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</row>
    <row r="35" spans="1:249" ht="27.75" customHeight="1">
      <c r="A35" s="51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pans="1:249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pans="1:249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zoomScalePageLayoutView="0" workbookViewId="0" topLeftCell="A1">
      <selection activeCell="J8" activeCellId="1" sqref="B8 J8"/>
    </sheetView>
  </sheetViews>
  <sheetFormatPr defaultColWidth="9.16015625" defaultRowHeight="27.75" customHeight="1"/>
  <cols>
    <col min="1" max="1" width="9.5" style="66" customWidth="1"/>
    <col min="2" max="3" width="12.5" style="66" customWidth="1"/>
    <col min="4" max="5" width="12.33203125" style="66" customWidth="1"/>
    <col min="6" max="7" width="10.66015625" style="47" customWidth="1"/>
    <col min="8" max="8" width="9.66015625" style="47" customWidth="1"/>
    <col min="9" max="9" width="9.5" style="47" customWidth="1"/>
    <col min="10" max="12" width="9.5" style="66" customWidth="1"/>
    <col min="13" max="244" width="9" style="47" customWidth="1"/>
    <col min="245" max="245" width="9.16015625" style="67" customWidth="1"/>
    <col min="246" max="16384" width="9.16015625" style="67" customWidth="1"/>
  </cols>
  <sheetData>
    <row r="1" spans="1:12" s="55" customFormat="1" ht="27" customHeight="1">
      <c r="A1" s="6" t="s">
        <v>43</v>
      </c>
      <c r="B1" s="68"/>
      <c r="C1" s="68"/>
      <c r="D1" s="68"/>
      <c r="E1" s="68"/>
      <c r="F1" s="68"/>
      <c r="H1" s="68"/>
      <c r="I1" s="68"/>
      <c r="J1" s="68"/>
      <c r="K1" s="68"/>
      <c r="L1" s="68"/>
    </row>
    <row r="2" spans="1:12" s="31" customFormat="1" ht="40.5" customHeight="1">
      <c r="A2" s="81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31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2" customFormat="1" ht="21.75" customHeight="1">
      <c r="A4" s="70"/>
      <c r="B4" s="70"/>
      <c r="C4" s="70"/>
      <c r="D4" s="70"/>
      <c r="E4" s="70"/>
      <c r="F4" s="70"/>
      <c r="H4" s="70"/>
      <c r="I4" s="70"/>
      <c r="J4" s="70"/>
      <c r="K4" s="70"/>
      <c r="L4" s="70" t="s">
        <v>1</v>
      </c>
    </row>
    <row r="5" spans="1:12" s="65" customFormat="1" ht="29.25" customHeight="1">
      <c r="A5" s="82" t="s">
        <v>44</v>
      </c>
      <c r="B5" s="83" t="s">
        <v>45</v>
      </c>
      <c r="C5" s="83" t="s">
        <v>46</v>
      </c>
      <c r="D5" s="82" t="s">
        <v>47</v>
      </c>
      <c r="E5" s="83" t="s">
        <v>48</v>
      </c>
      <c r="F5" s="82" t="s">
        <v>49</v>
      </c>
      <c r="G5" s="82" t="s">
        <v>50</v>
      </c>
      <c r="H5" s="82" t="s">
        <v>51</v>
      </c>
      <c r="I5" s="82" t="s">
        <v>52</v>
      </c>
      <c r="J5" s="82" t="s">
        <v>53</v>
      </c>
      <c r="K5" s="82"/>
      <c r="L5" s="82"/>
    </row>
    <row r="6" spans="1:12" s="65" customFormat="1" ht="29.25" customHeight="1">
      <c r="A6" s="82"/>
      <c r="B6" s="84"/>
      <c r="C6" s="84"/>
      <c r="D6" s="82"/>
      <c r="E6" s="84"/>
      <c r="F6" s="82"/>
      <c r="G6" s="82"/>
      <c r="H6" s="82"/>
      <c r="I6" s="82"/>
      <c r="J6" s="82" t="s">
        <v>54</v>
      </c>
      <c r="K6" s="82" t="s">
        <v>55</v>
      </c>
      <c r="L6" s="86" t="s">
        <v>56</v>
      </c>
    </row>
    <row r="7" spans="1:12" s="65" customFormat="1" ht="39.75" customHeight="1">
      <c r="A7" s="82"/>
      <c r="B7" s="85"/>
      <c r="C7" s="85"/>
      <c r="D7" s="82"/>
      <c r="E7" s="85"/>
      <c r="F7" s="82"/>
      <c r="G7" s="82"/>
      <c r="H7" s="82"/>
      <c r="I7" s="82"/>
      <c r="J7" s="82"/>
      <c r="K7" s="82"/>
      <c r="L7" s="86"/>
    </row>
    <row r="8" spans="1:244" s="52" customFormat="1" ht="33.75" customHeight="1">
      <c r="A8" s="61">
        <v>7445.6</v>
      </c>
      <c r="B8" s="61">
        <v>7318.8</v>
      </c>
      <c r="C8" s="61"/>
      <c r="D8" s="61"/>
      <c r="E8" s="61"/>
      <c r="F8" s="61"/>
      <c r="G8" s="61"/>
      <c r="H8" s="61"/>
      <c r="I8" s="61"/>
      <c r="J8" s="61">
        <v>126.8</v>
      </c>
      <c r="K8" s="61">
        <v>126.8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</row>
    <row r="9" spans="1:244" s="32" customFormat="1" ht="3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spans="1:12" s="52" customFormat="1" ht="33.75" customHeight="1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52" customFormat="1" ht="33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2"/>
    </row>
    <row r="12" spans="1:13" s="52" customFormat="1" ht="3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2"/>
    </row>
    <row r="13" spans="1:12" ht="3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14">
    <mergeCell ref="I5:I7"/>
    <mergeCell ref="J6:J7"/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zoomScalePageLayoutView="0" workbookViewId="0" topLeftCell="A1">
      <selection activeCell="D10" sqref="D10"/>
    </sheetView>
  </sheetViews>
  <sheetFormatPr defaultColWidth="9.16015625" defaultRowHeight="27.75" customHeight="1"/>
  <cols>
    <col min="1" max="1" width="31.33203125" style="56" customWidth="1"/>
    <col min="2" max="5" width="11.66015625" style="57" customWidth="1"/>
    <col min="6" max="6" width="10.5" style="57" customWidth="1"/>
    <col min="7" max="8" width="11.66015625" style="57" customWidth="1"/>
    <col min="9" max="9" width="12.83203125" style="4" customWidth="1"/>
    <col min="10" max="249" width="10.66015625" style="4" customWidth="1"/>
    <col min="250" max="251" width="9.16015625" style="0" customWidth="1"/>
  </cols>
  <sheetData>
    <row r="1" spans="1:9" s="55" customFormat="1" ht="27" customHeight="1">
      <c r="A1" s="6" t="s">
        <v>57</v>
      </c>
      <c r="B1" s="58"/>
      <c r="C1" s="58"/>
      <c r="D1" s="58"/>
      <c r="E1" s="58"/>
      <c r="F1" s="58"/>
      <c r="I1" s="58"/>
    </row>
    <row r="2" spans="1:13" s="1" customFormat="1" ht="48.75" customHeight="1">
      <c r="A2" s="17" t="s">
        <v>115</v>
      </c>
      <c r="B2" s="17"/>
      <c r="C2" s="17"/>
      <c r="D2" s="17"/>
      <c r="E2" s="17"/>
      <c r="F2" s="17"/>
      <c r="G2" s="59"/>
      <c r="H2" s="59"/>
      <c r="I2" s="17"/>
      <c r="J2" s="64"/>
      <c r="K2" s="17"/>
      <c r="L2" s="64"/>
      <c r="M2" s="64"/>
    </row>
    <row r="3" spans="1:9" s="2" customFormat="1" ht="21.75" customHeight="1">
      <c r="A3" s="60"/>
      <c r="B3" s="60"/>
      <c r="C3" s="60"/>
      <c r="D3" s="60"/>
      <c r="E3" s="60"/>
      <c r="F3" s="60"/>
      <c r="I3" s="60" t="s">
        <v>1</v>
      </c>
    </row>
    <row r="4" spans="1:9" s="32" customFormat="1" ht="29.25" customHeight="1">
      <c r="A4" s="80" t="s">
        <v>58</v>
      </c>
      <c r="B4" s="91" t="s">
        <v>59</v>
      </c>
      <c r="C4" s="87" t="s">
        <v>60</v>
      </c>
      <c r="D4" s="87" t="s">
        <v>61</v>
      </c>
      <c r="E4" s="87" t="s">
        <v>62</v>
      </c>
      <c r="F4" s="87" t="s">
        <v>63</v>
      </c>
      <c r="G4" s="87" t="s">
        <v>64</v>
      </c>
      <c r="H4" s="88" t="s">
        <v>65</v>
      </c>
      <c r="I4" s="87" t="s">
        <v>66</v>
      </c>
    </row>
    <row r="5" spans="1:9" s="32" customFormat="1" ht="29.25" customHeight="1">
      <c r="A5" s="80"/>
      <c r="B5" s="91"/>
      <c r="C5" s="87"/>
      <c r="D5" s="87"/>
      <c r="E5" s="87"/>
      <c r="F5" s="87"/>
      <c r="G5" s="87"/>
      <c r="H5" s="89"/>
      <c r="I5" s="87"/>
    </row>
    <row r="6" spans="1:9" s="32" customFormat="1" ht="29.25" customHeight="1">
      <c r="A6" s="80"/>
      <c r="B6" s="91"/>
      <c r="C6" s="87"/>
      <c r="D6" s="87"/>
      <c r="E6" s="87"/>
      <c r="F6" s="87"/>
      <c r="G6" s="87"/>
      <c r="H6" s="90"/>
      <c r="I6" s="87"/>
    </row>
    <row r="7" spans="1:249" s="3" customFormat="1" ht="47.25" customHeight="1">
      <c r="A7" s="21" t="s">
        <v>67</v>
      </c>
      <c r="B7" s="23">
        <f>B8+B9+B10</f>
        <v>7445.6</v>
      </c>
      <c r="C7" s="23">
        <f>C8+C9+C10</f>
        <v>6522.900000000001</v>
      </c>
      <c r="D7" s="23">
        <f>D8+D9+D10</f>
        <v>922.7</v>
      </c>
      <c r="E7" s="23"/>
      <c r="F7" s="23"/>
      <c r="G7" s="62"/>
      <c r="H7" s="62"/>
      <c r="I7" s="2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10" s="16" customFormat="1" ht="47.25" customHeight="1">
      <c r="A8" s="25" t="s">
        <v>116</v>
      </c>
      <c r="B8" s="23">
        <f>C8+D8</f>
        <v>6828.8</v>
      </c>
      <c r="C8" s="23">
        <v>5906.1</v>
      </c>
      <c r="D8" s="23">
        <v>922.7</v>
      </c>
      <c r="E8" s="23"/>
      <c r="F8" s="23"/>
      <c r="G8" s="62"/>
      <c r="H8" s="62"/>
      <c r="I8" s="23"/>
      <c r="J8" s="3"/>
    </row>
    <row r="9" spans="1:9" ht="47.25" customHeight="1">
      <c r="A9" s="28" t="s">
        <v>117</v>
      </c>
      <c r="B9" s="23">
        <f>C9+D9</f>
        <v>323.5</v>
      </c>
      <c r="C9" s="23">
        <v>323.5</v>
      </c>
      <c r="D9" s="23"/>
      <c r="E9" s="23"/>
      <c r="F9" s="23"/>
      <c r="G9" s="62"/>
      <c r="H9" s="62"/>
      <c r="I9" s="23"/>
    </row>
    <row r="10" spans="1:9" ht="47.25" customHeight="1">
      <c r="A10" s="25" t="s">
        <v>118</v>
      </c>
      <c r="B10" s="23">
        <f>C10+D10</f>
        <v>293.3</v>
      </c>
      <c r="C10" s="23">
        <v>293.3</v>
      </c>
      <c r="D10" s="23"/>
      <c r="E10" s="23"/>
      <c r="F10" s="23"/>
      <c r="G10" s="62"/>
      <c r="H10" s="62"/>
      <c r="I10" s="23"/>
    </row>
    <row r="11" spans="1:9" ht="47.25" customHeight="1">
      <c r="A11" s="63"/>
      <c r="B11" s="23"/>
      <c r="C11" s="23"/>
      <c r="D11" s="23"/>
      <c r="E11" s="23"/>
      <c r="F11" s="23"/>
      <c r="G11" s="62"/>
      <c r="H11" s="62"/>
      <c r="I11" s="23"/>
    </row>
    <row r="12" spans="1:9" ht="47.25" customHeight="1">
      <c r="A12" s="63"/>
      <c r="B12" s="23"/>
      <c r="C12" s="23"/>
      <c r="D12" s="23"/>
      <c r="E12" s="23"/>
      <c r="F12" s="23"/>
      <c r="G12" s="62"/>
      <c r="H12" s="62"/>
      <c r="I12" s="2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">
      <selection activeCell="D7" sqref="D7:D1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" t="s">
        <v>68</v>
      </c>
    </row>
    <row r="2" spans="1:250" ht="42" customHeight="1">
      <c r="A2" s="17" t="s">
        <v>114</v>
      </c>
      <c r="B2" s="17"/>
      <c r="C2" s="17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80" t="s">
        <v>2</v>
      </c>
      <c r="B4" s="80"/>
      <c r="C4" s="80" t="s">
        <v>3</v>
      </c>
      <c r="D4" s="8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36.75" customHeight="1">
      <c r="A5" s="18" t="s">
        <v>4</v>
      </c>
      <c r="B5" s="33" t="s">
        <v>5</v>
      </c>
      <c r="C5" s="18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30" customHeight="1">
      <c r="A6" s="28" t="s">
        <v>69</v>
      </c>
      <c r="B6" s="23">
        <v>7318.8</v>
      </c>
      <c r="C6" s="34" t="s">
        <v>7</v>
      </c>
      <c r="D6" s="2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30" customHeight="1">
      <c r="A7" s="28" t="s">
        <v>70</v>
      </c>
      <c r="B7" s="23"/>
      <c r="C7" s="34" t="s">
        <v>9</v>
      </c>
      <c r="D7" s="23">
        <v>6828.8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30" customHeight="1">
      <c r="A8" s="28" t="s">
        <v>71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30" customHeight="1">
      <c r="A9" s="28"/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30" customHeight="1">
      <c r="A10" s="28"/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30" customHeight="1">
      <c r="A11" s="28"/>
      <c r="B11" s="23"/>
      <c r="C11" s="35" t="s">
        <v>17</v>
      </c>
      <c r="D11" s="23">
        <v>323.5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30" customHeight="1">
      <c r="A12" s="28"/>
      <c r="B12" s="23"/>
      <c r="C12" s="34" t="s">
        <v>19</v>
      </c>
      <c r="D12" s="23">
        <v>293.3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30" customHeight="1">
      <c r="A13" s="36"/>
      <c r="B13" s="37"/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250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</row>
    <row r="22" spans="1:250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</row>
    <row r="23" spans="1:250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</row>
    <row r="24" spans="1:250" ht="30.75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</row>
    <row r="25" spans="1:250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</row>
    <row r="26" spans="1:250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</row>
    <row r="27" spans="1:250" ht="30" customHeight="1">
      <c r="A27" s="20" t="s">
        <v>35</v>
      </c>
      <c r="B27" s="23">
        <v>7318.8</v>
      </c>
      <c r="C27" s="20" t="s">
        <v>36</v>
      </c>
      <c r="D27" s="40">
        <v>7445.6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28" t="s">
        <v>72</v>
      </c>
      <c r="B28" s="23">
        <v>126.8</v>
      </c>
      <c r="C28" s="34" t="s">
        <v>38</v>
      </c>
      <c r="D28" s="23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</row>
    <row r="29" spans="1:250" ht="30" customHeight="1">
      <c r="A29" s="43" t="s">
        <v>73</v>
      </c>
      <c r="B29" s="23">
        <v>126.8</v>
      </c>
      <c r="C29" s="23"/>
      <c r="D29" s="23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</row>
    <row r="30" spans="1:250" ht="30" customHeight="1">
      <c r="A30" s="43" t="s">
        <v>74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ht="30" customHeight="1">
      <c r="A31" s="43" t="s">
        <v>75</v>
      </c>
      <c r="B31" s="23"/>
      <c r="C31" s="23"/>
      <c r="D31" s="2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</row>
    <row r="32" spans="1:250" ht="30" customHeight="1">
      <c r="A32" s="20" t="s">
        <v>41</v>
      </c>
      <c r="B32" s="23">
        <v>7445.6</v>
      </c>
      <c r="C32" s="20" t="s">
        <v>42</v>
      </c>
      <c r="D32" s="23">
        <v>7445.6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250" ht="27" customHeight="1">
      <c r="A33" s="29"/>
      <c r="B33" s="44"/>
      <c r="C33" s="45"/>
      <c r="D33" s="46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7"/>
      <c r="B34" s="48"/>
      <c r="C34" s="47"/>
      <c r="D34" s="48"/>
      <c r="E34" s="4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27.75" customHeight="1">
      <c r="A35" s="50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</row>
    <row r="36" spans="1:250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</row>
    <row r="37" spans="1:250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</row>
    <row r="38" spans="1:250" ht="27.75" customHeight="1">
      <c r="A38" s="51"/>
      <c r="B38" s="51"/>
      <c r="C38" s="51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="85" zoomScaleNormal="115" zoomScaleSheetLayoutView="85" zoomScalePageLayoutView="0" workbookViewId="0" topLeftCell="A1">
      <selection activeCell="B14" sqref="B14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6" t="s">
        <v>76</v>
      </c>
    </row>
    <row r="2" spans="1:5" s="1" customFormat="1" ht="34.5" customHeight="1">
      <c r="A2" s="17" t="s">
        <v>113</v>
      </c>
      <c r="B2" s="17"/>
      <c r="C2" s="17"/>
      <c r="D2" s="17"/>
      <c r="E2" s="17"/>
    </row>
    <row r="3" s="2" customFormat="1" ht="30.75" customHeight="1">
      <c r="E3" s="2" t="s">
        <v>1</v>
      </c>
    </row>
    <row r="4" spans="1:243" s="16" customFormat="1" ht="39.75" customHeight="1">
      <c r="A4" s="80" t="s">
        <v>77</v>
      </c>
      <c r="B4" s="19" t="s">
        <v>78</v>
      </c>
      <c r="C4" s="19"/>
      <c r="D4" s="19"/>
      <c r="E4" s="93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6" customFormat="1" ht="39.75" customHeight="1">
      <c r="A5" s="92"/>
      <c r="B5" s="18" t="s">
        <v>80</v>
      </c>
      <c r="C5" s="18" t="s">
        <v>60</v>
      </c>
      <c r="D5" s="18" t="s">
        <v>61</v>
      </c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16" customFormat="1" ht="34.5" customHeight="1">
      <c r="A6" s="21" t="s">
        <v>67</v>
      </c>
      <c r="B6" s="22">
        <f>B7+B11+B14</f>
        <v>7318.8</v>
      </c>
      <c r="C6" s="22">
        <f>C7+C11+C14</f>
        <v>6396.1</v>
      </c>
      <c r="D6" s="22">
        <f>D7+D11+D14</f>
        <v>922.7</v>
      </c>
      <c r="E6" s="2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74" t="s">
        <v>116</v>
      </c>
      <c r="B7" s="22">
        <f>C7+D7</f>
        <v>6703.8</v>
      </c>
      <c r="C7" s="23">
        <v>5781.1</v>
      </c>
      <c r="D7" s="23">
        <v>922.7</v>
      </c>
      <c r="E7" s="24"/>
    </row>
    <row r="8" spans="1:5" ht="34.5" customHeight="1">
      <c r="A8" s="26" t="s">
        <v>119</v>
      </c>
      <c r="B8" s="22">
        <f>C8+D8</f>
        <v>6703.8</v>
      </c>
      <c r="C8" s="22">
        <v>5781.1</v>
      </c>
      <c r="D8" s="22">
        <f>D9+D10</f>
        <v>922.7</v>
      </c>
      <c r="E8" s="24"/>
    </row>
    <row r="9" spans="1:5" ht="34.5" customHeight="1">
      <c r="A9" s="27" t="s">
        <v>120</v>
      </c>
      <c r="B9" s="22">
        <f>C9+D9</f>
        <v>5781.1</v>
      </c>
      <c r="C9" s="23">
        <v>5781.1</v>
      </c>
      <c r="D9" s="23"/>
      <c r="E9" s="24"/>
    </row>
    <row r="10" spans="1:5" ht="34.5" customHeight="1">
      <c r="A10" s="25" t="s">
        <v>124</v>
      </c>
      <c r="B10" s="22">
        <f>C10+D10</f>
        <v>922.7</v>
      </c>
      <c r="C10" s="23"/>
      <c r="D10" s="23">
        <v>922.7</v>
      </c>
      <c r="E10" s="24"/>
    </row>
    <row r="11" spans="1:5" ht="34.5" customHeight="1">
      <c r="A11" s="75" t="s">
        <v>117</v>
      </c>
      <c r="B11" s="23">
        <v>322.6</v>
      </c>
      <c r="C11" s="23">
        <v>322.6</v>
      </c>
      <c r="D11" s="23"/>
      <c r="E11" s="24"/>
    </row>
    <row r="12" spans="1:5" ht="34.5" customHeight="1">
      <c r="A12" s="77" t="s">
        <v>125</v>
      </c>
      <c r="B12" s="23">
        <v>322.6</v>
      </c>
      <c r="C12" s="23">
        <v>322.6</v>
      </c>
      <c r="D12" s="23"/>
      <c r="E12" s="24"/>
    </row>
    <row r="13" spans="1:5" ht="34.5" customHeight="1">
      <c r="A13" s="27" t="s">
        <v>121</v>
      </c>
      <c r="B13" s="23">
        <v>322.6</v>
      </c>
      <c r="C13" s="23">
        <v>322.6</v>
      </c>
      <c r="D13" s="23"/>
      <c r="E13" s="24"/>
    </row>
    <row r="14" spans="1:5" ht="34.5" customHeight="1">
      <c r="A14" s="76" t="s">
        <v>118</v>
      </c>
      <c r="B14" s="23">
        <v>292.4</v>
      </c>
      <c r="C14" s="23">
        <v>292.4</v>
      </c>
      <c r="D14" s="23"/>
      <c r="E14" s="24"/>
    </row>
    <row r="15" spans="1:5" ht="34.5" customHeight="1">
      <c r="A15" s="78" t="s">
        <v>126</v>
      </c>
      <c r="B15" s="22">
        <v>292.4</v>
      </c>
      <c r="C15" s="22">
        <v>292.4</v>
      </c>
      <c r="D15" s="23"/>
      <c r="E15" s="24"/>
    </row>
    <row r="16" spans="1:5" ht="34.5" customHeight="1">
      <c r="A16" s="27" t="s">
        <v>122</v>
      </c>
      <c r="B16" s="22">
        <v>211.7</v>
      </c>
      <c r="C16" s="22">
        <v>211.7</v>
      </c>
      <c r="D16" s="23"/>
      <c r="E16" s="24"/>
    </row>
    <row r="17" spans="1:5" ht="34.5" customHeight="1">
      <c r="A17" s="27" t="s">
        <v>123</v>
      </c>
      <c r="B17" s="22">
        <v>80.7</v>
      </c>
      <c r="C17" s="22">
        <v>80.7</v>
      </c>
      <c r="D17" s="23"/>
      <c r="E17" s="24"/>
    </row>
    <row r="18" ht="27.75" customHeight="1">
      <c r="A18" s="29" t="s">
        <v>81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view="pageBreakPreview" zoomScale="85" zoomScaleNormal="115" zoomScaleSheetLayoutView="85" zoomScalePageLayoutView="0" workbookViewId="0" topLeftCell="A19">
      <selection activeCell="E28" sqref="E28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6" t="s">
        <v>82</v>
      </c>
    </row>
    <row r="2" spans="1:243" ht="39.75" customHeight="1">
      <c r="A2" s="17" t="s">
        <v>112</v>
      </c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80" t="s">
        <v>77</v>
      </c>
      <c r="B4" s="19" t="s">
        <v>78</v>
      </c>
      <c r="C4" s="19"/>
      <c r="D4" s="19"/>
      <c r="E4" s="93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80"/>
      <c r="B5" s="18" t="s">
        <v>80</v>
      </c>
      <c r="C5" s="18" t="s">
        <v>83</v>
      </c>
      <c r="D5" s="18" t="s">
        <v>84</v>
      </c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21" t="s">
        <v>67</v>
      </c>
      <c r="B6" s="23">
        <f>C6+D6</f>
        <v>6396.099999999999</v>
      </c>
      <c r="C6" s="23">
        <f>C7+C34</f>
        <v>5210.2</v>
      </c>
      <c r="D6" s="23">
        <f>D17+D36</f>
        <v>1185.8999999999999</v>
      </c>
      <c r="E6" s="2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34.5" customHeight="1">
      <c r="A7" s="96" t="s">
        <v>85</v>
      </c>
      <c r="B7" s="23">
        <f>C7</f>
        <v>5155</v>
      </c>
      <c r="C7" s="23">
        <f>SUM(C8:C16)</f>
        <v>5155</v>
      </c>
      <c r="D7" s="23"/>
      <c r="E7" s="2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25" t="s">
        <v>86</v>
      </c>
      <c r="B8" s="23">
        <f aca="true" t="shared" si="0" ref="B8:B16">C8</f>
        <v>880</v>
      </c>
      <c r="C8" s="23">
        <v>880</v>
      </c>
      <c r="D8" s="23"/>
      <c r="E8" s="2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25" t="s">
        <v>87</v>
      </c>
      <c r="B9" s="23">
        <f t="shared" si="0"/>
        <v>1542.4</v>
      </c>
      <c r="C9" s="23">
        <v>1542.4</v>
      </c>
      <c r="D9" s="23"/>
      <c r="E9" s="2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25" t="s">
        <v>88</v>
      </c>
      <c r="B10" s="23">
        <f t="shared" si="0"/>
        <v>75</v>
      </c>
      <c r="C10" s="23">
        <v>75</v>
      </c>
      <c r="D10" s="23"/>
      <c r="E10" s="2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79" t="s">
        <v>127</v>
      </c>
      <c r="B11" s="23">
        <f t="shared" si="0"/>
        <v>322.6</v>
      </c>
      <c r="C11" s="23">
        <v>322.6</v>
      </c>
      <c r="D11" s="23"/>
      <c r="E11" s="2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4.5" customHeight="1">
      <c r="A12" s="79" t="s">
        <v>128</v>
      </c>
      <c r="B12" s="23">
        <f t="shared" si="0"/>
        <v>211.7</v>
      </c>
      <c r="C12" s="23">
        <v>211.7</v>
      </c>
      <c r="D12" s="23"/>
      <c r="E12" s="2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34.5" customHeight="1">
      <c r="A13" s="79" t="s">
        <v>129</v>
      </c>
      <c r="B13" s="23">
        <f t="shared" si="0"/>
        <v>80.7</v>
      </c>
      <c r="C13" s="23">
        <v>80.7</v>
      </c>
      <c r="D13" s="23"/>
      <c r="E13" s="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34.5" customHeight="1">
      <c r="A14" s="79" t="s">
        <v>130</v>
      </c>
      <c r="B14" s="23">
        <f t="shared" si="0"/>
        <v>4</v>
      </c>
      <c r="C14" s="23">
        <v>4</v>
      </c>
      <c r="D14" s="23"/>
      <c r="E14" s="2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34.5" customHeight="1">
      <c r="A15" s="79" t="s">
        <v>131</v>
      </c>
      <c r="B15" s="23">
        <f t="shared" si="0"/>
        <v>1500</v>
      </c>
      <c r="C15" s="23">
        <v>1500</v>
      </c>
      <c r="D15" s="23"/>
      <c r="E15" s="2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34.5" customHeight="1">
      <c r="A16" s="79" t="s">
        <v>132</v>
      </c>
      <c r="B16" s="23">
        <f t="shared" si="0"/>
        <v>538.6</v>
      </c>
      <c r="C16" s="23">
        <v>538.6</v>
      </c>
      <c r="D16" s="23"/>
      <c r="E16" s="2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34.5" customHeight="1">
      <c r="A17" s="96" t="s">
        <v>89</v>
      </c>
      <c r="B17" s="23">
        <v>1175.8999999999999</v>
      </c>
      <c r="C17" s="23"/>
      <c r="D17" s="23">
        <f>SUM(D18:D33)</f>
        <v>1175.8999999999999</v>
      </c>
      <c r="E17" s="2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34.5" customHeight="1">
      <c r="A18" s="25" t="s">
        <v>90</v>
      </c>
      <c r="B18" s="23">
        <v>45</v>
      </c>
      <c r="C18" s="23"/>
      <c r="D18" s="23">
        <v>45</v>
      </c>
      <c r="E18" s="2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34.5" customHeight="1">
      <c r="A19" s="25" t="s">
        <v>91</v>
      </c>
      <c r="B19" s="23">
        <v>30</v>
      </c>
      <c r="C19" s="23"/>
      <c r="D19" s="23">
        <v>30</v>
      </c>
      <c r="E19" s="2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34.5" customHeight="1">
      <c r="A20" s="25" t="s">
        <v>92</v>
      </c>
      <c r="B20" s="23">
        <v>9</v>
      </c>
      <c r="C20" s="23"/>
      <c r="D20" s="23">
        <v>9</v>
      </c>
      <c r="E20" s="2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34.5" customHeight="1">
      <c r="A21" s="25" t="s">
        <v>93</v>
      </c>
      <c r="B21" s="23">
        <v>95</v>
      </c>
      <c r="C21" s="23"/>
      <c r="D21" s="23">
        <v>95</v>
      </c>
      <c r="E21" s="2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34.5" customHeight="1">
      <c r="A22" s="25" t="s">
        <v>94</v>
      </c>
      <c r="B22" s="23">
        <v>70</v>
      </c>
      <c r="C22" s="23"/>
      <c r="D22" s="23">
        <v>70</v>
      </c>
      <c r="E22" s="2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34.5" customHeight="1">
      <c r="A23" s="25" t="s">
        <v>95</v>
      </c>
      <c r="B23" s="23">
        <v>30</v>
      </c>
      <c r="C23" s="23"/>
      <c r="D23" s="23">
        <v>30</v>
      </c>
      <c r="E23" s="2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34.5" customHeight="1">
      <c r="A24" s="25" t="s">
        <v>96</v>
      </c>
      <c r="B24" s="23">
        <v>450</v>
      </c>
      <c r="C24" s="23"/>
      <c r="D24" s="23">
        <v>450</v>
      </c>
      <c r="E24" s="2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ht="34.5" customHeight="1">
      <c r="A25" s="79" t="s">
        <v>136</v>
      </c>
      <c r="B25" s="23">
        <v>4.5</v>
      </c>
      <c r="C25" s="23"/>
      <c r="D25" s="23">
        <v>4.5</v>
      </c>
      <c r="E25" s="2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ht="34.5" customHeight="1">
      <c r="A26" s="79" t="s">
        <v>137</v>
      </c>
      <c r="B26" s="23">
        <v>25</v>
      </c>
      <c r="C26" s="23"/>
      <c r="D26" s="23">
        <v>25</v>
      </c>
      <c r="E26" s="2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ht="34.5" customHeight="1">
      <c r="A27" s="79" t="s">
        <v>138</v>
      </c>
      <c r="B27" s="23">
        <v>3</v>
      </c>
      <c r="C27" s="23"/>
      <c r="D27" s="23">
        <v>3</v>
      </c>
      <c r="E27" s="2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243" ht="34.5" customHeight="1">
      <c r="A28" s="79" t="s">
        <v>139</v>
      </c>
      <c r="B28" s="23">
        <v>11.8</v>
      </c>
      <c r="C28" s="23"/>
      <c r="D28" s="23">
        <v>11.8</v>
      </c>
      <c r="E28" s="2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1:243" ht="34.5" customHeight="1">
      <c r="A29" s="79" t="s">
        <v>140</v>
      </c>
      <c r="B29" s="23">
        <v>40.8</v>
      </c>
      <c r="C29" s="23"/>
      <c r="D29" s="23">
        <v>40.8</v>
      </c>
      <c r="E29" s="2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1:243" ht="34.5" customHeight="1">
      <c r="A30" s="79" t="s">
        <v>141</v>
      </c>
      <c r="B30" s="23">
        <v>20</v>
      </c>
      <c r="C30" s="23"/>
      <c r="D30" s="23">
        <v>20</v>
      </c>
      <c r="E30" s="2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243" ht="34.5" customHeight="1">
      <c r="A31" s="79" t="s">
        <v>133</v>
      </c>
      <c r="B31" s="23">
        <v>21.8</v>
      </c>
      <c r="C31" s="23"/>
      <c r="D31" s="23">
        <v>21.8</v>
      </c>
      <c r="E31" s="2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ht="34.5" customHeight="1">
      <c r="A32" s="25" t="s">
        <v>134</v>
      </c>
      <c r="B32" s="23">
        <v>190</v>
      </c>
      <c r="C32" s="23"/>
      <c r="D32" s="23">
        <v>190</v>
      </c>
      <c r="E32" s="2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ht="34.5" customHeight="1">
      <c r="A33" s="25" t="s">
        <v>135</v>
      </c>
      <c r="B33" s="23">
        <v>130</v>
      </c>
      <c r="C33" s="23"/>
      <c r="D33" s="23">
        <v>130</v>
      </c>
      <c r="E33" s="2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ht="34.5" customHeight="1">
      <c r="A34" s="96" t="s">
        <v>142</v>
      </c>
      <c r="B34" s="23">
        <v>55.2</v>
      </c>
      <c r="C34" s="23">
        <v>55.2</v>
      </c>
      <c r="D34" s="23"/>
      <c r="E34" s="2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ht="34.5" customHeight="1">
      <c r="A35" s="25" t="s">
        <v>143</v>
      </c>
      <c r="B35" s="23">
        <v>55.2</v>
      </c>
      <c r="C35" s="23">
        <v>55.2</v>
      </c>
      <c r="D35" s="23"/>
      <c r="E35" s="2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34.5" customHeight="1">
      <c r="A36" s="96" t="s">
        <v>144</v>
      </c>
      <c r="B36" s="23">
        <v>10</v>
      </c>
      <c r="C36" s="23"/>
      <c r="D36" s="23">
        <v>10</v>
      </c>
      <c r="E36" s="2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34.5" customHeight="1">
      <c r="A37" s="25" t="s">
        <v>145</v>
      </c>
      <c r="B37" s="23">
        <v>10</v>
      </c>
      <c r="C37" s="23"/>
      <c r="D37" s="23">
        <v>10</v>
      </c>
      <c r="E37" s="2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</row>
    <row r="38" ht="29.25" customHeight="1">
      <c r="A38" s="29" t="s">
        <v>97</v>
      </c>
    </row>
  </sheetData>
  <sheetProtection/>
  <mergeCells count="2">
    <mergeCell ref="A4:A5"/>
    <mergeCell ref="E4:E5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">
      <selection activeCell="D10" sqref="D10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6" t="s">
        <v>98</v>
      </c>
    </row>
    <row r="2" spans="1:5" s="1" customFormat="1" ht="34.5" customHeight="1">
      <c r="A2" s="17" t="s">
        <v>111</v>
      </c>
      <c r="B2" s="17"/>
      <c r="C2" s="17"/>
      <c r="D2" s="17"/>
      <c r="E2" s="17"/>
    </row>
    <row r="3" s="2" customFormat="1" ht="30.75" customHeight="1">
      <c r="E3" s="2" t="s">
        <v>1</v>
      </c>
    </row>
    <row r="4" spans="1:243" s="16" customFormat="1" ht="39.75" customHeight="1">
      <c r="A4" s="80" t="s">
        <v>77</v>
      </c>
      <c r="B4" s="19" t="s">
        <v>78</v>
      </c>
      <c r="C4" s="19"/>
      <c r="D4" s="19"/>
      <c r="E4" s="93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6" customFormat="1" ht="39.75" customHeight="1">
      <c r="A5" s="92"/>
      <c r="B5" s="18" t="s">
        <v>80</v>
      </c>
      <c r="C5" s="18" t="s">
        <v>60</v>
      </c>
      <c r="D5" s="18" t="s">
        <v>61</v>
      </c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16" customFormat="1" ht="34.5" customHeight="1">
      <c r="A6" s="21" t="s">
        <v>67</v>
      </c>
      <c r="B6" s="22"/>
      <c r="C6" s="23"/>
      <c r="D6" s="23"/>
      <c r="E6" s="24" t="s">
        <v>147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25"/>
      <c r="B7" s="22"/>
      <c r="C7" s="23"/>
      <c r="D7" s="23"/>
      <c r="E7" s="24"/>
    </row>
    <row r="8" spans="1:5" ht="34.5" customHeight="1">
      <c r="A8" s="26"/>
      <c r="B8" s="22"/>
      <c r="C8" s="23"/>
      <c r="D8" s="23"/>
      <c r="E8" s="24"/>
    </row>
    <row r="9" spans="1:5" ht="34.5" customHeight="1">
      <c r="A9" s="27"/>
      <c r="B9" s="22"/>
      <c r="C9" s="23"/>
      <c r="D9" s="23"/>
      <c r="E9" s="24"/>
    </row>
    <row r="10" spans="1:5" ht="34.5" customHeight="1">
      <c r="A10" s="21"/>
      <c r="B10" s="22"/>
      <c r="C10" s="23"/>
      <c r="D10" s="23"/>
      <c r="E10" s="24"/>
    </row>
    <row r="11" spans="1:5" ht="34.5" customHeight="1">
      <c r="A11" s="28"/>
      <c r="B11" s="22"/>
      <c r="C11" s="23"/>
      <c r="D11" s="23"/>
      <c r="E11" s="24"/>
    </row>
    <row r="12" spans="1:5" ht="34.5" customHeight="1">
      <c r="A12" s="26"/>
      <c r="B12" s="22"/>
      <c r="C12" s="23"/>
      <c r="D12" s="23"/>
      <c r="E12" s="24"/>
    </row>
    <row r="13" spans="1:5" ht="34.5" customHeight="1">
      <c r="A13" s="27"/>
      <c r="B13" s="22"/>
      <c r="C13" s="23"/>
      <c r="D13" s="23"/>
      <c r="E13" s="24"/>
    </row>
    <row r="14" spans="1:5" ht="34.5" customHeight="1">
      <c r="A14" s="21"/>
      <c r="B14" s="22"/>
      <c r="C14" s="23"/>
      <c r="D14" s="23"/>
      <c r="E14" s="24"/>
    </row>
    <row r="15" spans="1:5" ht="34.5" customHeight="1">
      <c r="A15" s="21"/>
      <c r="B15" s="22"/>
      <c r="C15" s="23"/>
      <c r="D15" s="23"/>
      <c r="E15" s="24"/>
    </row>
    <row r="16" spans="1:5" ht="34.5" customHeight="1">
      <c r="A16" s="21"/>
      <c r="B16" s="22"/>
      <c r="C16" s="23"/>
      <c r="D16" s="23"/>
      <c r="E16" s="24"/>
    </row>
    <row r="17" ht="27.75" customHeight="1">
      <c r="A17" s="29" t="s">
        <v>146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zoomScalePageLayoutView="0" workbookViewId="0" topLeftCell="A1">
      <selection activeCell="A2" sqref="A2:F2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99</v>
      </c>
      <c r="B1" s="7"/>
      <c r="C1" s="7"/>
      <c r="D1" s="7"/>
      <c r="E1" s="7"/>
      <c r="F1" s="7"/>
    </row>
    <row r="2" spans="1:6" ht="42" customHeight="1">
      <c r="A2" s="97" t="s">
        <v>110</v>
      </c>
      <c r="B2" s="97"/>
      <c r="C2" s="97"/>
      <c r="D2" s="97"/>
      <c r="E2" s="97"/>
      <c r="F2" s="97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1</v>
      </c>
    </row>
    <row r="5" spans="1:9" ht="64.5" customHeight="1">
      <c r="A5" s="94" t="s">
        <v>100</v>
      </c>
      <c r="B5" s="95" t="s">
        <v>101</v>
      </c>
      <c r="C5" s="94" t="s">
        <v>102</v>
      </c>
      <c r="D5" s="94"/>
      <c r="E5" s="94"/>
      <c r="F5" s="94" t="s">
        <v>103</v>
      </c>
      <c r="H5" s="13"/>
      <c r="I5" s="13"/>
    </row>
    <row r="6" spans="1:9" ht="64.5" customHeight="1">
      <c r="A6" s="94"/>
      <c r="B6" s="95"/>
      <c r="C6" s="11" t="s">
        <v>104</v>
      </c>
      <c r="D6" s="12" t="s">
        <v>105</v>
      </c>
      <c r="E6" s="12" t="s">
        <v>106</v>
      </c>
      <c r="F6" s="94"/>
      <c r="H6" s="14"/>
      <c r="I6" s="13"/>
    </row>
    <row r="7" spans="1:9" ht="64.5" customHeight="1">
      <c r="A7" s="11">
        <f>B7+C7</f>
        <v>44.3</v>
      </c>
      <c r="B7" s="11">
        <v>4.5</v>
      </c>
      <c r="C7" s="11">
        <f>D7+E7</f>
        <v>39.8</v>
      </c>
      <c r="D7" s="11">
        <v>18</v>
      </c>
      <c r="E7" s="11">
        <v>21.8</v>
      </c>
      <c r="F7" s="11"/>
      <c r="H7" s="13"/>
      <c r="I7" s="13"/>
    </row>
    <row r="8" spans="1:6" ht="51" customHeight="1">
      <c r="A8" s="15" t="s">
        <v>107</v>
      </c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2020-02-18T05:59:23Z</cp:lastPrinted>
  <dcterms:created xsi:type="dcterms:W3CDTF">2016-02-18T02:32:40Z</dcterms:created>
  <dcterms:modified xsi:type="dcterms:W3CDTF">2020-02-18T05:59:24Z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